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 2010 inw" sheetId="1" r:id="rId1"/>
    <sheet name="inw.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<sst xmlns="http://schemas.openxmlformats.org/spreadsheetml/2006/main" count="82" uniqueCount="61">
  <si>
    <t>Lp.</t>
  </si>
  <si>
    <t>Dział</t>
  </si>
  <si>
    <t>Rozdz.</t>
  </si>
  <si>
    <t>Planowane wydatki</t>
  </si>
  <si>
    <t>z tego źródła finansowania</t>
  </si>
  <si>
    <t>dochody własne jst</t>
  </si>
  <si>
    <t>kredyty
i pożyczki</t>
  </si>
  <si>
    <t>Ogółem</t>
  </si>
  <si>
    <t>Nazwa zadania inwestycyjnego/zakupów inwestycyjnych</t>
  </si>
  <si>
    <t xml:space="preserve"> </t>
  </si>
  <si>
    <t>§</t>
  </si>
  <si>
    <t>dotacje celowe</t>
  </si>
  <si>
    <t>2009 r.</t>
  </si>
  <si>
    <t>2008/2009 r.</t>
  </si>
  <si>
    <t>Nakłady inwestycyjne poniesione do końca 2008 r.</t>
  </si>
  <si>
    <r>
      <t xml:space="preserve">rok budżetowy 2009 </t>
    </r>
    <r>
      <rPr>
        <b/>
        <sz val="10"/>
        <rFont val="Arial CE"/>
        <family val="0"/>
      </rPr>
      <t>(10+11+12+13+14)</t>
    </r>
  </si>
  <si>
    <t>zakup samochodu dostawczego</t>
  </si>
  <si>
    <t>Wartość kosztorysowa/ zakupu</t>
  </si>
  <si>
    <t>010</t>
  </si>
  <si>
    <t>01010</t>
  </si>
  <si>
    <t>rozpoczęcie/     zakończenie</t>
  </si>
  <si>
    <t>budowa boiska sportowego wielofunkcyjnego Orlik-2012                           w Janowicach Wielkich</t>
  </si>
  <si>
    <t>dokumentacja na modernizację klubu w Trzcińsku</t>
  </si>
  <si>
    <t>dokumentacja na budowę klubu w Komarnie</t>
  </si>
  <si>
    <t>dokumentacja na budowę ulicy Kochanowskiego, Reja w Janowicach Wielkich</t>
  </si>
  <si>
    <t>obieraczka do warzyw</t>
  </si>
  <si>
    <t>dokumentacja na sieci  wodno-kanalizacyjnej  w Komarnie</t>
  </si>
  <si>
    <t>budowa dodatkowych punktów świetlnych na terenie gminy</t>
  </si>
  <si>
    <t>przebudowa ulicy Kopernika w Janowicach Wielkich</t>
  </si>
  <si>
    <t>przebudowa ulicy Matejki                                   w Janowicach Wielkich na działkach nr 688, 689,665 i 682/1 obręb Janowice Wielkie</t>
  </si>
  <si>
    <t>budowa ulicy Robotniczej położonej na działkach nr 333/12 i nr 333/23 w Janowicach Wielkich -r.podst.</t>
  </si>
  <si>
    <t>nadzór inwestorski</t>
  </si>
  <si>
    <t>roboty dodatkowe</t>
  </si>
  <si>
    <t>05.03. 2009 r. /30.04.2009 r.</t>
  </si>
  <si>
    <t>środki niewygasa-jące</t>
  </si>
  <si>
    <t xml:space="preserve">  2008/2009 r.</t>
  </si>
  <si>
    <t>roboty wstępne wykonane przez inwestora systemem gospodarczym</t>
  </si>
  <si>
    <t>Wykaz zadań inwestycyjnych   planowanych do realizacji w 2009 roku</t>
  </si>
  <si>
    <t>Załącznik nr                                                           do uchwały nr    Rady Gminy  Janowice Wielkie        z dn. 2009 r.</t>
  </si>
  <si>
    <t>Razem</t>
  </si>
  <si>
    <t xml:space="preserve"> Termin rok rozpocz./     rok zakoń.</t>
  </si>
  <si>
    <t>4.</t>
  </si>
  <si>
    <t>1.</t>
  </si>
  <si>
    <t>2.</t>
  </si>
  <si>
    <t>modernizacja wieży w Radomierzu - "Zobaczyć krajobraz - dotknąć przeszlość" - wykorzystanie potencjału kultury                i dziedzictwa przeszłości na terenie Subregionu Karkonosze i Góry Izerskie</t>
  </si>
  <si>
    <t>budowa kanalizacji sanitarnej w Komarnie</t>
  </si>
  <si>
    <t>dochody budżetu</t>
  </si>
  <si>
    <t>własne</t>
  </si>
  <si>
    <t>6050, 6058, 6059</t>
  </si>
  <si>
    <t>2009-2012</t>
  </si>
  <si>
    <t>2008-2011</t>
  </si>
  <si>
    <t>2004-2011</t>
  </si>
  <si>
    <t>ze śr. unijnych/ prefinansowanie z pożyczek i kredytów</t>
  </si>
  <si>
    <t>3.</t>
  </si>
  <si>
    <t>modernizacja kotłowni w budynku Urzędu Gminy i GOPS</t>
  </si>
  <si>
    <t>2010-2012</t>
  </si>
  <si>
    <t>rok budżetowy 2011 (12+13+14)</t>
  </si>
  <si>
    <t>Nakłady inwestycyjne poniesione do końca 2010 r.</t>
  </si>
  <si>
    <t xml:space="preserve">budowa sieci  wodociągowej  dla wsi Komarno </t>
  </si>
  <si>
    <r>
      <rPr>
        <sz val="11"/>
        <rFont val="Arial CE"/>
        <family val="0"/>
      </rPr>
      <t xml:space="preserve">              </t>
    </r>
    <r>
      <rPr>
        <b/>
        <sz val="11"/>
        <rFont val="Arial CE"/>
        <family val="0"/>
      </rPr>
      <t>Wydatki majątkowe w podziale na zadania inwestycyjne  planowane do realizacji w 2011 r.</t>
    </r>
  </si>
  <si>
    <r>
      <rPr>
        <b/>
        <sz val="10"/>
        <rFont val="Arial"/>
        <family val="2"/>
      </rPr>
      <t>Załącznik nr 3</t>
    </r>
    <r>
      <rPr>
        <sz val="10"/>
        <rFont val="Arial"/>
        <family val="2"/>
      </rPr>
      <t xml:space="preserve"> do Uchwały Budżetowej Rady Gminy w Janowicach Wielkich                                                                                                                        nr IV/11/2011 z dnia 21 stycznia 2011 roku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</si>
</sst>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2"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wrapText="1"/>
    </xf>
    <xf numFmtId="4" fontId="7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16" fillId="0" borderId="10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view="pageLayout" workbookViewId="0" topLeftCell="A1">
      <selection activeCell="A2" sqref="A2:L2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7.28125" style="0" customWidth="1"/>
    <col min="4" max="4" width="7.00390625" style="0" customWidth="1"/>
    <col min="5" max="5" width="21.140625" style="0" customWidth="1"/>
    <col min="6" max="6" width="14.00390625" style="0" customWidth="1"/>
    <col min="7" max="7" width="11.28125" style="0" customWidth="1"/>
    <col min="8" max="8" width="11.140625" style="0" customWidth="1"/>
    <col min="9" max="9" width="13.7109375" style="0" customWidth="1"/>
    <col min="10" max="10" width="14.7109375" style="0" customWidth="1"/>
    <col min="11" max="11" width="12.57421875" style="0" customWidth="1"/>
    <col min="12" max="12" width="10.421875" style="0" customWidth="1"/>
  </cols>
  <sheetData>
    <row r="1" spans="7:12" ht="41.25" customHeight="1">
      <c r="G1" s="56" t="s">
        <v>60</v>
      </c>
      <c r="H1" s="57"/>
      <c r="I1" s="57"/>
      <c r="J1" s="57"/>
      <c r="K1" s="57"/>
      <c r="L1" s="57"/>
    </row>
    <row r="2" spans="1:12" ht="31.5" customHeight="1">
      <c r="A2" s="53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8" customHeight="1">
      <c r="A3" s="54" t="s">
        <v>0</v>
      </c>
      <c r="B3" s="54" t="s">
        <v>1</v>
      </c>
      <c r="C3" s="54" t="s">
        <v>2</v>
      </c>
      <c r="D3" s="54" t="s">
        <v>10</v>
      </c>
      <c r="E3" s="58" t="s">
        <v>8</v>
      </c>
      <c r="F3" s="50" t="s">
        <v>17</v>
      </c>
      <c r="G3" s="51" t="s">
        <v>40</v>
      </c>
      <c r="H3" s="59" t="s">
        <v>57</v>
      </c>
      <c r="I3" s="50" t="s">
        <v>3</v>
      </c>
      <c r="J3" s="50"/>
      <c r="K3" s="50"/>
      <c r="L3" s="50"/>
    </row>
    <row r="4" spans="1:12" ht="12.75" customHeight="1">
      <c r="A4" s="54"/>
      <c r="B4" s="54"/>
      <c r="C4" s="54"/>
      <c r="D4" s="54"/>
      <c r="E4" s="58"/>
      <c r="F4" s="50"/>
      <c r="G4" s="52"/>
      <c r="H4" s="60"/>
      <c r="I4" s="50" t="s">
        <v>56</v>
      </c>
      <c r="J4" s="63" t="s">
        <v>4</v>
      </c>
      <c r="K4" s="64"/>
      <c r="L4" s="65"/>
    </row>
    <row r="5" spans="1:12" ht="12.75" customHeight="1">
      <c r="A5" s="54"/>
      <c r="B5" s="54"/>
      <c r="C5" s="54"/>
      <c r="D5" s="54"/>
      <c r="E5" s="58"/>
      <c r="F5" s="50"/>
      <c r="G5" s="52"/>
      <c r="H5" s="60"/>
      <c r="I5" s="50"/>
      <c r="J5" s="61" t="s">
        <v>46</v>
      </c>
      <c r="K5" s="62"/>
      <c r="L5" s="50" t="s">
        <v>6</v>
      </c>
    </row>
    <row r="6" spans="1:12" ht="45.75" customHeight="1">
      <c r="A6" s="54"/>
      <c r="B6" s="54"/>
      <c r="C6" s="54"/>
      <c r="D6" s="54"/>
      <c r="E6" s="58"/>
      <c r="F6" s="50"/>
      <c r="G6" s="52"/>
      <c r="H6" s="60"/>
      <c r="I6" s="50"/>
      <c r="J6" s="42" t="s">
        <v>52</v>
      </c>
      <c r="K6" s="41" t="s">
        <v>47</v>
      </c>
      <c r="L6" s="50"/>
    </row>
    <row r="7" spans="1:12" ht="24.75" customHeight="1" hidden="1">
      <c r="A7" s="55"/>
      <c r="B7" s="55"/>
      <c r="C7" s="55"/>
      <c r="D7" s="55"/>
      <c r="E7" s="59"/>
      <c r="F7" s="51"/>
      <c r="G7" s="52"/>
      <c r="H7" s="60"/>
      <c r="I7" s="51"/>
      <c r="J7" s="39"/>
      <c r="K7" s="40"/>
      <c r="L7" s="51"/>
    </row>
    <row r="8" spans="1:12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</row>
    <row r="9" spans="1:12" ht="33" customHeight="1">
      <c r="A9" s="33" t="s">
        <v>42</v>
      </c>
      <c r="B9" s="36" t="s">
        <v>18</v>
      </c>
      <c r="C9" s="36" t="s">
        <v>19</v>
      </c>
      <c r="D9" s="38" t="s">
        <v>48</v>
      </c>
      <c r="E9" s="34" t="s">
        <v>58</v>
      </c>
      <c r="F9" s="44">
        <v>7526610</v>
      </c>
      <c r="G9" s="45" t="s">
        <v>50</v>
      </c>
      <c r="H9" s="46">
        <v>1271322</v>
      </c>
      <c r="I9" s="47">
        <f>J9+K9+L9</f>
        <v>6255288</v>
      </c>
      <c r="J9" s="44">
        <v>3431057</v>
      </c>
      <c r="K9" s="44">
        <v>1702313</v>
      </c>
      <c r="L9" s="46">
        <v>1121918</v>
      </c>
    </row>
    <row r="10" spans="1:12" ht="49.5" customHeight="1">
      <c r="A10" s="33" t="s">
        <v>43</v>
      </c>
      <c r="B10" s="33">
        <v>750</v>
      </c>
      <c r="C10" s="33">
        <v>75023</v>
      </c>
      <c r="D10" s="33">
        <v>6050</v>
      </c>
      <c r="E10" s="34" t="s">
        <v>54</v>
      </c>
      <c r="F10" s="46">
        <v>66450</v>
      </c>
      <c r="G10" s="45" t="s">
        <v>55</v>
      </c>
      <c r="H10" s="46">
        <v>15250</v>
      </c>
      <c r="I10" s="47">
        <f>SUM(J10:L10)</f>
        <v>25600</v>
      </c>
      <c r="J10" s="44"/>
      <c r="K10" s="46">
        <v>25600</v>
      </c>
      <c r="L10" s="46"/>
    </row>
    <row r="11" spans="1:12" ht="26.25" customHeight="1">
      <c r="A11" s="33" t="s">
        <v>53</v>
      </c>
      <c r="B11" s="33">
        <v>900</v>
      </c>
      <c r="C11" s="33">
        <v>90001</v>
      </c>
      <c r="D11" s="33">
        <v>6050</v>
      </c>
      <c r="E11" s="34" t="s">
        <v>45</v>
      </c>
      <c r="F11" s="46">
        <f>H11+I11</f>
        <v>8251900</v>
      </c>
      <c r="G11" s="45" t="s">
        <v>51</v>
      </c>
      <c r="H11" s="46">
        <v>1450189</v>
      </c>
      <c r="I11" s="47">
        <f>J11+K11+L11</f>
        <v>6801711</v>
      </c>
      <c r="J11" s="44"/>
      <c r="K11" s="46">
        <v>3941211</v>
      </c>
      <c r="L11" s="46">
        <v>2860500</v>
      </c>
    </row>
    <row r="12" spans="1:12" ht="114" customHeight="1">
      <c r="A12" s="33" t="s">
        <v>41</v>
      </c>
      <c r="B12" s="33">
        <v>921</v>
      </c>
      <c r="C12" s="33">
        <v>92120</v>
      </c>
      <c r="D12" s="38" t="s">
        <v>48</v>
      </c>
      <c r="E12" s="34" t="s">
        <v>44</v>
      </c>
      <c r="F12" s="44">
        <v>1712000</v>
      </c>
      <c r="G12" s="45" t="s">
        <v>49</v>
      </c>
      <c r="H12" s="44">
        <v>535512</v>
      </c>
      <c r="I12" s="47">
        <f>J12+K12+L12</f>
        <v>1138835</v>
      </c>
      <c r="J12" s="44">
        <v>797070</v>
      </c>
      <c r="K12" s="44"/>
      <c r="L12" s="46">
        <v>341765</v>
      </c>
    </row>
    <row r="13" spans="1:12" ht="33.75" customHeight="1">
      <c r="A13" s="48" t="s">
        <v>39</v>
      </c>
      <c r="B13" s="48"/>
      <c r="C13" s="48"/>
      <c r="D13" s="48"/>
      <c r="E13" s="48"/>
      <c r="F13" s="37">
        <f>SUM(F9:F12)</f>
        <v>17556960</v>
      </c>
      <c r="G13" s="35"/>
      <c r="H13" s="37">
        <f>SUM(H9:H12)</f>
        <v>3272273</v>
      </c>
      <c r="I13" s="37">
        <f>J13+K13+L13</f>
        <v>14221434</v>
      </c>
      <c r="J13" s="37">
        <f>SUM(J9:J12)</f>
        <v>4228127</v>
      </c>
      <c r="K13" s="37">
        <f>SUM(K9:K12)</f>
        <v>5669124</v>
      </c>
      <c r="L13" s="37">
        <f>SUM(L9:L12)</f>
        <v>4324183</v>
      </c>
    </row>
    <row r="14" spans="1:12" ht="57" customHeight="1">
      <c r="A14" s="49"/>
      <c r="B14" s="49"/>
      <c r="C14" s="49"/>
      <c r="D14" s="49"/>
      <c r="E14" s="49"/>
      <c r="F14" s="49"/>
      <c r="K14" s="30"/>
      <c r="L14" s="29"/>
    </row>
    <row r="15" spans="5:12" ht="12.75">
      <c r="E15" s="31"/>
      <c r="F15" s="29"/>
      <c r="I15" s="28"/>
      <c r="J15" s="43"/>
      <c r="K15" s="32"/>
      <c r="L15" s="29"/>
    </row>
    <row r="16" spans="5:12" ht="12.75">
      <c r="E16" s="31"/>
      <c r="F16" s="29"/>
      <c r="I16" s="28"/>
      <c r="J16" s="28"/>
      <c r="K16" s="32"/>
      <c r="L16" s="29"/>
    </row>
    <row r="17" spans="6:12" ht="12.75">
      <c r="F17" s="29"/>
      <c r="L17" s="29"/>
    </row>
    <row r="18" ht="12.75">
      <c r="L18" s="29"/>
    </row>
    <row r="19" ht="12.75">
      <c r="L19" s="29"/>
    </row>
    <row r="20" ht="12.75">
      <c r="L20" s="29"/>
    </row>
  </sheetData>
  <sheetProtection/>
  <mergeCells count="17">
    <mergeCell ref="G1:L1"/>
    <mergeCell ref="D3:D7"/>
    <mergeCell ref="E3:E7"/>
    <mergeCell ref="F3:F7"/>
    <mergeCell ref="H3:H7"/>
    <mergeCell ref="J5:K5"/>
    <mergeCell ref="J4:L4"/>
    <mergeCell ref="A13:E13"/>
    <mergeCell ref="A14:F14"/>
    <mergeCell ref="L5:L7"/>
    <mergeCell ref="G3:G7"/>
    <mergeCell ref="A2:L2"/>
    <mergeCell ref="A3:A7"/>
    <mergeCell ref="B3:B7"/>
    <mergeCell ref="C3:C7"/>
    <mergeCell ref="I3:L3"/>
    <mergeCell ref="I4:I7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21">
      <selection activeCell="N6" sqref="N6"/>
    </sheetView>
  </sheetViews>
  <sheetFormatPr defaultColWidth="9.140625" defaultRowHeight="12.75"/>
  <cols>
    <col min="1" max="1" width="4.28125" style="0" customWidth="1"/>
    <col min="2" max="3" width="8.421875" style="0" customWidth="1"/>
    <col min="4" max="4" width="8.28125" style="0" customWidth="1"/>
    <col min="5" max="5" width="34.28125" style="0" customWidth="1"/>
    <col min="6" max="7" width="15.00390625" style="0" customWidth="1"/>
    <col min="8" max="8" width="14.57421875" style="0" customWidth="1"/>
    <col min="9" max="9" width="13.421875" style="0" customWidth="1"/>
    <col min="10" max="10" width="10.57421875" style="0" customWidth="1"/>
    <col min="11" max="11" width="13.00390625" style="0" customWidth="1"/>
    <col min="12" max="12" width="12.57421875" style="0" customWidth="1"/>
    <col min="13" max="13" width="11.28125" style="0" customWidth="1"/>
  </cols>
  <sheetData>
    <row r="1" spans="12:13" ht="51.75" customHeight="1">
      <c r="L1" s="85" t="s">
        <v>38</v>
      </c>
      <c r="M1" s="85"/>
    </row>
    <row r="2" spans="1:13" ht="18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87" t="s">
        <v>0</v>
      </c>
      <c r="B4" s="87" t="s">
        <v>1</v>
      </c>
      <c r="C4" s="87" t="s">
        <v>2</v>
      </c>
      <c r="D4" s="87" t="s">
        <v>10</v>
      </c>
      <c r="E4" s="69" t="s">
        <v>8</v>
      </c>
      <c r="F4" s="69" t="s">
        <v>17</v>
      </c>
      <c r="G4" s="70" t="s">
        <v>20</v>
      </c>
      <c r="H4" s="6"/>
      <c r="I4" s="69" t="s">
        <v>3</v>
      </c>
      <c r="J4" s="69"/>
      <c r="K4" s="69"/>
      <c r="L4" s="69"/>
      <c r="M4" s="69"/>
    </row>
    <row r="5" spans="1:13" ht="12.75">
      <c r="A5" s="87"/>
      <c r="B5" s="87"/>
      <c r="C5" s="87"/>
      <c r="D5" s="87"/>
      <c r="E5" s="69"/>
      <c r="F5" s="69"/>
      <c r="G5" s="71"/>
      <c r="H5" s="7"/>
      <c r="I5" s="69" t="s">
        <v>15</v>
      </c>
      <c r="J5" s="69" t="s">
        <v>4</v>
      </c>
      <c r="K5" s="69"/>
      <c r="L5" s="69"/>
      <c r="M5" s="69"/>
    </row>
    <row r="6" spans="1:13" ht="12.75" customHeight="1">
      <c r="A6" s="87"/>
      <c r="B6" s="87"/>
      <c r="C6" s="87"/>
      <c r="D6" s="87"/>
      <c r="E6" s="69"/>
      <c r="F6" s="69"/>
      <c r="G6" s="71"/>
      <c r="H6" s="7"/>
      <c r="I6" s="69"/>
      <c r="J6" s="69" t="s">
        <v>5</v>
      </c>
      <c r="K6" s="69" t="s">
        <v>6</v>
      </c>
      <c r="L6" s="69" t="s">
        <v>11</v>
      </c>
      <c r="M6" s="69" t="s">
        <v>34</v>
      </c>
    </row>
    <row r="7" spans="1:13" ht="51">
      <c r="A7" s="87"/>
      <c r="B7" s="87"/>
      <c r="C7" s="87"/>
      <c r="D7" s="87"/>
      <c r="E7" s="69"/>
      <c r="F7" s="69"/>
      <c r="G7" s="71"/>
      <c r="H7" s="7" t="s">
        <v>14</v>
      </c>
      <c r="I7" s="69"/>
      <c r="J7" s="69"/>
      <c r="K7" s="69"/>
      <c r="L7" s="69"/>
      <c r="M7" s="69"/>
    </row>
    <row r="8" spans="1:14" ht="20.25" customHeight="1">
      <c r="A8" s="87"/>
      <c r="B8" s="87"/>
      <c r="C8" s="87"/>
      <c r="D8" s="87"/>
      <c r="E8" s="69"/>
      <c r="F8" s="69"/>
      <c r="G8" s="72"/>
      <c r="H8" s="8"/>
      <c r="I8" s="69"/>
      <c r="J8" s="69"/>
      <c r="K8" s="69"/>
      <c r="L8" s="69"/>
      <c r="M8" s="69"/>
      <c r="N8" t="s">
        <v>9</v>
      </c>
    </row>
    <row r="9" spans="1:13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</row>
    <row r="10" spans="1:13" ht="33" customHeight="1">
      <c r="A10" s="9">
        <v>1</v>
      </c>
      <c r="B10" s="10" t="s">
        <v>18</v>
      </c>
      <c r="C10" s="10" t="s">
        <v>19</v>
      </c>
      <c r="D10" s="11">
        <v>6050</v>
      </c>
      <c r="E10" s="12" t="s">
        <v>26</v>
      </c>
      <c r="F10" s="13">
        <v>161000</v>
      </c>
      <c r="G10" s="14" t="s">
        <v>12</v>
      </c>
      <c r="H10" s="14"/>
      <c r="I10" s="13">
        <f>SUM(J10:M10)</f>
        <v>161000</v>
      </c>
      <c r="J10" s="13"/>
      <c r="K10" s="13">
        <v>161000</v>
      </c>
      <c r="L10" s="12"/>
      <c r="M10" s="12"/>
    </row>
    <row r="11" spans="1:13" ht="33" customHeight="1">
      <c r="A11" s="15">
        <v>2</v>
      </c>
      <c r="B11" s="16">
        <v>600</v>
      </c>
      <c r="C11" s="16">
        <v>60016</v>
      </c>
      <c r="D11" s="16">
        <v>6050</v>
      </c>
      <c r="E11" s="17" t="s">
        <v>28</v>
      </c>
      <c r="F11" s="18">
        <v>705701.9</v>
      </c>
      <c r="G11" s="19" t="s">
        <v>13</v>
      </c>
      <c r="H11" s="19">
        <v>11500</v>
      </c>
      <c r="I11" s="20">
        <f>SUM(J11:M11)</f>
        <v>694201.9</v>
      </c>
      <c r="J11" s="21"/>
      <c r="K11" s="18">
        <v>694201.9</v>
      </c>
      <c r="L11" s="12"/>
      <c r="M11" s="12"/>
    </row>
    <row r="12" spans="1:13" ht="48.75" customHeight="1">
      <c r="A12" s="76">
        <v>3</v>
      </c>
      <c r="B12" s="76">
        <v>600</v>
      </c>
      <c r="C12" s="76">
        <v>60016</v>
      </c>
      <c r="D12" s="76">
        <v>6050</v>
      </c>
      <c r="E12" s="24" t="s">
        <v>30</v>
      </c>
      <c r="F12" s="78">
        <v>612449.68</v>
      </c>
      <c r="G12" s="82" t="s">
        <v>12</v>
      </c>
      <c r="H12" s="82"/>
      <c r="I12" s="20">
        <v>417349.68</v>
      </c>
      <c r="J12" s="82"/>
      <c r="K12" s="78">
        <v>612449.68</v>
      </c>
      <c r="L12" s="73"/>
      <c r="M12" s="73"/>
    </row>
    <row r="13" spans="1:13" ht="22.5" customHeight="1">
      <c r="A13" s="89"/>
      <c r="B13" s="89"/>
      <c r="C13" s="89"/>
      <c r="D13" s="89"/>
      <c r="E13" s="25" t="s">
        <v>31</v>
      </c>
      <c r="F13" s="88"/>
      <c r="G13" s="83"/>
      <c r="H13" s="83"/>
      <c r="I13" s="20">
        <v>6000</v>
      </c>
      <c r="J13" s="83"/>
      <c r="K13" s="88"/>
      <c r="L13" s="74"/>
      <c r="M13" s="74"/>
    </row>
    <row r="14" spans="1:13" ht="23.25" customHeight="1">
      <c r="A14" s="77"/>
      <c r="B14" s="77"/>
      <c r="C14" s="77"/>
      <c r="D14" s="77"/>
      <c r="E14" s="17" t="s">
        <v>32</v>
      </c>
      <c r="F14" s="79"/>
      <c r="G14" s="84"/>
      <c r="H14" s="84"/>
      <c r="I14" s="20">
        <v>189100</v>
      </c>
      <c r="J14" s="84"/>
      <c r="K14" s="79"/>
      <c r="L14" s="75"/>
      <c r="M14" s="75"/>
    </row>
    <row r="15" spans="1:13" ht="61.5" customHeight="1">
      <c r="A15" s="76">
        <v>4</v>
      </c>
      <c r="B15" s="76">
        <v>600</v>
      </c>
      <c r="C15" s="76">
        <v>60016</v>
      </c>
      <c r="D15" s="76">
        <v>6050</v>
      </c>
      <c r="E15" s="12" t="s">
        <v>29</v>
      </c>
      <c r="F15" s="78">
        <v>259266.33</v>
      </c>
      <c r="G15" s="80" t="s">
        <v>33</v>
      </c>
      <c r="H15" s="80">
        <v>3500</v>
      </c>
      <c r="I15" s="20">
        <v>252766.33</v>
      </c>
      <c r="J15" s="82"/>
      <c r="K15" s="78">
        <v>127883.17</v>
      </c>
      <c r="L15" s="66">
        <v>124883.16</v>
      </c>
      <c r="M15" s="80"/>
    </row>
    <row r="16" spans="1:13" ht="27.75" customHeight="1">
      <c r="A16" s="77"/>
      <c r="B16" s="77"/>
      <c r="C16" s="77"/>
      <c r="D16" s="77"/>
      <c r="E16" s="17" t="s">
        <v>31</v>
      </c>
      <c r="F16" s="79"/>
      <c r="G16" s="81"/>
      <c r="H16" s="81"/>
      <c r="I16" s="20">
        <v>3000</v>
      </c>
      <c r="J16" s="84"/>
      <c r="K16" s="79"/>
      <c r="L16" s="67"/>
      <c r="M16" s="81"/>
    </row>
    <row r="17" spans="1:13" ht="48" customHeight="1">
      <c r="A17" s="15">
        <v>5</v>
      </c>
      <c r="B17" s="16">
        <v>600</v>
      </c>
      <c r="C17" s="16">
        <v>60016</v>
      </c>
      <c r="D17" s="16">
        <v>6050</v>
      </c>
      <c r="E17" s="17" t="s">
        <v>24</v>
      </c>
      <c r="F17" s="21">
        <v>25000</v>
      </c>
      <c r="G17" s="19" t="s">
        <v>12</v>
      </c>
      <c r="H17" s="21"/>
      <c r="I17" s="13">
        <f>SUM(J17:M17)</f>
        <v>25000</v>
      </c>
      <c r="J17" s="21"/>
      <c r="K17" s="21">
        <v>25000</v>
      </c>
      <c r="L17" s="12"/>
      <c r="M17" s="22"/>
    </row>
    <row r="18" spans="1:13" ht="24.75" customHeight="1">
      <c r="A18" s="15">
        <v>6</v>
      </c>
      <c r="B18" s="16">
        <v>700</v>
      </c>
      <c r="C18" s="16">
        <v>70095</v>
      </c>
      <c r="D18" s="16">
        <v>6060</v>
      </c>
      <c r="E18" s="17" t="s">
        <v>16</v>
      </c>
      <c r="F18" s="21">
        <v>70000</v>
      </c>
      <c r="G18" s="19" t="s">
        <v>12</v>
      </c>
      <c r="H18" s="21"/>
      <c r="I18" s="13">
        <v>70000</v>
      </c>
      <c r="J18" s="21"/>
      <c r="K18" s="21">
        <v>70000</v>
      </c>
      <c r="L18" s="23"/>
      <c r="M18" s="23"/>
    </row>
    <row r="19" spans="1:13" ht="49.5" customHeight="1">
      <c r="A19" s="9">
        <v>7</v>
      </c>
      <c r="B19" s="11">
        <v>801</v>
      </c>
      <c r="C19" s="11">
        <v>80101</v>
      </c>
      <c r="D19" s="11">
        <v>6060</v>
      </c>
      <c r="E19" s="12" t="s">
        <v>25</v>
      </c>
      <c r="F19" s="13">
        <v>5373</v>
      </c>
      <c r="G19" s="14" t="s">
        <v>12</v>
      </c>
      <c r="H19" s="13"/>
      <c r="I19" s="13">
        <v>5373</v>
      </c>
      <c r="J19" s="13">
        <v>5373</v>
      </c>
      <c r="K19" s="13"/>
      <c r="L19" s="12"/>
      <c r="M19" s="22"/>
    </row>
    <row r="20" spans="1:13" ht="49.5" customHeight="1">
      <c r="A20" s="9">
        <v>8</v>
      </c>
      <c r="B20" s="11">
        <v>900</v>
      </c>
      <c r="C20" s="11">
        <v>90015</v>
      </c>
      <c r="D20" s="11">
        <v>6050</v>
      </c>
      <c r="E20" s="12" t="s">
        <v>27</v>
      </c>
      <c r="F20" s="13">
        <v>10000</v>
      </c>
      <c r="G20" s="14" t="s">
        <v>12</v>
      </c>
      <c r="H20" s="13"/>
      <c r="I20" s="13">
        <v>10000</v>
      </c>
      <c r="J20" s="13">
        <v>10000</v>
      </c>
      <c r="K20" s="13"/>
      <c r="L20" s="12"/>
      <c r="M20" s="22"/>
    </row>
    <row r="21" spans="1:13" ht="45.75" customHeight="1">
      <c r="A21" s="9">
        <v>9</v>
      </c>
      <c r="B21" s="11">
        <v>921</v>
      </c>
      <c r="C21" s="11">
        <v>92109</v>
      </c>
      <c r="D21" s="11">
        <v>6050</v>
      </c>
      <c r="E21" s="12" t="s">
        <v>22</v>
      </c>
      <c r="F21" s="13">
        <v>100000</v>
      </c>
      <c r="G21" s="14" t="s">
        <v>12</v>
      </c>
      <c r="H21" s="13"/>
      <c r="I21" s="13">
        <f>SUM(J21:M21)</f>
        <v>100000</v>
      </c>
      <c r="J21" s="11"/>
      <c r="K21" s="13">
        <v>100000</v>
      </c>
      <c r="L21" s="12"/>
      <c r="M21" s="22"/>
    </row>
    <row r="22" spans="1:13" ht="45.75" customHeight="1">
      <c r="A22" s="9">
        <v>10</v>
      </c>
      <c r="B22" s="11">
        <v>921</v>
      </c>
      <c r="C22" s="11">
        <v>92109</v>
      </c>
      <c r="D22" s="11">
        <v>6050</v>
      </c>
      <c r="E22" s="12" t="s">
        <v>23</v>
      </c>
      <c r="F22" s="13">
        <v>95000</v>
      </c>
      <c r="G22" s="14" t="s">
        <v>12</v>
      </c>
      <c r="H22" s="13"/>
      <c r="I22" s="13">
        <v>95000</v>
      </c>
      <c r="J22" s="13">
        <v>68700</v>
      </c>
      <c r="K22" s="13">
        <v>26300</v>
      </c>
      <c r="L22" s="12"/>
      <c r="M22" s="22"/>
    </row>
    <row r="23" spans="1:13" ht="45.75" customHeight="1">
      <c r="A23" s="76">
        <v>11</v>
      </c>
      <c r="B23" s="76">
        <v>926</v>
      </c>
      <c r="C23" s="76">
        <v>92601</v>
      </c>
      <c r="D23" s="76">
        <v>6050</v>
      </c>
      <c r="E23" s="12" t="s">
        <v>21</v>
      </c>
      <c r="F23" s="78">
        <v>1040043.1</v>
      </c>
      <c r="G23" s="82" t="s">
        <v>35</v>
      </c>
      <c r="H23" s="82">
        <v>13600</v>
      </c>
      <c r="I23" s="20">
        <v>1005443.1</v>
      </c>
      <c r="J23" s="13"/>
      <c r="K23" s="20">
        <v>339443.1</v>
      </c>
      <c r="L23" s="26">
        <v>333000</v>
      </c>
      <c r="M23" s="26">
        <v>333000</v>
      </c>
    </row>
    <row r="24" spans="1:13" ht="24" customHeight="1">
      <c r="A24" s="89"/>
      <c r="B24" s="89"/>
      <c r="C24" s="89"/>
      <c r="D24" s="89"/>
      <c r="E24" s="12" t="s">
        <v>31</v>
      </c>
      <c r="F24" s="88"/>
      <c r="G24" s="83"/>
      <c r="H24" s="83"/>
      <c r="I24" s="20">
        <v>16000</v>
      </c>
      <c r="J24" s="13"/>
      <c r="K24" s="20">
        <v>16000</v>
      </c>
      <c r="L24" s="12"/>
      <c r="M24" s="22"/>
    </row>
    <row r="25" spans="1:13" ht="33" customHeight="1">
      <c r="A25" s="77"/>
      <c r="B25" s="77"/>
      <c r="C25" s="77"/>
      <c r="D25" s="77"/>
      <c r="E25" s="12" t="s">
        <v>36</v>
      </c>
      <c r="F25" s="79"/>
      <c r="G25" s="84"/>
      <c r="H25" s="84"/>
      <c r="I25" s="20">
        <v>5850</v>
      </c>
      <c r="J25" s="13"/>
      <c r="K25" s="20">
        <v>5850</v>
      </c>
      <c r="L25" s="12"/>
      <c r="M25" s="22"/>
    </row>
    <row r="26" spans="1:13" ht="31.5" customHeight="1">
      <c r="A26" s="68" t="s">
        <v>7</v>
      </c>
      <c r="B26" s="68"/>
      <c r="C26" s="68"/>
      <c r="D26" s="68"/>
      <c r="E26" s="68"/>
      <c r="F26" s="27">
        <f>SUM(F10:F23)</f>
        <v>3083834.0100000002</v>
      </c>
      <c r="G26" s="27"/>
      <c r="H26" s="27">
        <f>SUM(H10:H23)</f>
        <v>28600</v>
      </c>
      <c r="I26" s="27">
        <f>SUM(I10:I25)</f>
        <v>3056084.0100000002</v>
      </c>
      <c r="J26" s="27">
        <f>SUM(J10:J23)</f>
        <v>84073</v>
      </c>
      <c r="K26" s="27">
        <f>SUM(K10:K23)</f>
        <v>2156277.85</v>
      </c>
      <c r="L26" s="27">
        <f>SUM(L10:L23)</f>
        <v>457883.16000000003</v>
      </c>
      <c r="M26" s="27">
        <f>SUM(M10:M23)</f>
        <v>333000</v>
      </c>
    </row>
    <row r="27" spans="1:13" ht="62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5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sheetProtection/>
  <mergeCells count="46">
    <mergeCell ref="G23:G25"/>
    <mergeCell ref="H23:H25"/>
    <mergeCell ref="K15:K16"/>
    <mergeCell ref="J15:J16"/>
    <mergeCell ref="F23:F25"/>
    <mergeCell ref="A23:A25"/>
    <mergeCell ref="B23:B25"/>
    <mergeCell ref="C23:C25"/>
    <mergeCell ref="D23:D25"/>
    <mergeCell ref="B15:B16"/>
    <mergeCell ref="I4:M4"/>
    <mergeCell ref="A12:A14"/>
    <mergeCell ref="B12:B14"/>
    <mergeCell ref="C12:C14"/>
    <mergeCell ref="D12:D14"/>
    <mergeCell ref="K12:K14"/>
    <mergeCell ref="C4:C8"/>
    <mergeCell ref="D4:D8"/>
    <mergeCell ref="E4:E8"/>
    <mergeCell ref="F4:F8"/>
    <mergeCell ref="M15:M16"/>
    <mergeCell ref="H12:H14"/>
    <mergeCell ref="J12:J14"/>
    <mergeCell ref="L1:M1"/>
    <mergeCell ref="M6:M8"/>
    <mergeCell ref="A2:M2"/>
    <mergeCell ref="A4:A8"/>
    <mergeCell ref="I5:I8"/>
    <mergeCell ref="B4:B8"/>
    <mergeCell ref="F12:F14"/>
    <mergeCell ref="C15:C16"/>
    <mergeCell ref="D15:D16"/>
    <mergeCell ref="F15:F16"/>
    <mergeCell ref="G15:G16"/>
    <mergeCell ref="H15:H16"/>
    <mergeCell ref="G12:G14"/>
    <mergeCell ref="L15:L16"/>
    <mergeCell ref="A26:E26"/>
    <mergeCell ref="J5:M5"/>
    <mergeCell ref="J6:J8"/>
    <mergeCell ref="K6:K8"/>
    <mergeCell ref="L6:L8"/>
    <mergeCell ref="G4:G8"/>
    <mergeCell ref="L12:L14"/>
    <mergeCell ref="M12:M14"/>
    <mergeCell ref="A15:A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2010-11-16T12:22:49Z</cp:lastPrinted>
  <dcterms:created xsi:type="dcterms:W3CDTF">2007-09-25T07:04:17Z</dcterms:created>
  <dcterms:modified xsi:type="dcterms:W3CDTF">2011-01-24T09:59:30Z</dcterms:modified>
  <cp:category/>
  <cp:version/>
  <cp:contentType/>
  <cp:contentStatus/>
</cp:coreProperties>
</file>