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<sst xmlns="http://schemas.openxmlformats.org/spreadsheetml/2006/main" count="111" uniqueCount="92">
  <si>
    <t>Lp.</t>
  </si>
  <si>
    <t>Dział</t>
  </si>
  <si>
    <t>§</t>
  </si>
  <si>
    <t>Wyszczególnienie</t>
  </si>
  <si>
    <t>Prognoza dochodów na rok 2009</t>
  </si>
  <si>
    <t>Dochody bieżące</t>
  </si>
  <si>
    <t>LEŚNICTWO</t>
  </si>
  <si>
    <t>Wpływy z różnych opłat</t>
  </si>
  <si>
    <t>wpływy z usług</t>
  </si>
  <si>
    <t>DZIAŁALNOŚĆ USŁUGOWA</t>
  </si>
  <si>
    <t>OBRONA NARODOWA</t>
  </si>
  <si>
    <t>BEZPIECZEŃSTWO PUBLICZNE</t>
  </si>
  <si>
    <t>RÓŻNE ROZLICZENIA</t>
  </si>
  <si>
    <t xml:space="preserve">OŚWIATA I WYCHOWANIE    </t>
  </si>
  <si>
    <t>POMOC SPOŁECZNA</t>
  </si>
  <si>
    <t>KULTURA FIZYCZNA I SPORT</t>
  </si>
  <si>
    <t>020</t>
  </si>
  <si>
    <t>0690</t>
  </si>
  <si>
    <t>0830</t>
  </si>
  <si>
    <t>GOSPODARKA MIESZKANIOWA</t>
  </si>
  <si>
    <t>010</t>
  </si>
  <si>
    <t>0770</t>
  </si>
  <si>
    <t>0470</t>
  </si>
  <si>
    <t>0750</t>
  </si>
  <si>
    <t>TRANSPORT I ŁĄCZNOŚĆ</t>
  </si>
  <si>
    <t>0920</t>
  </si>
  <si>
    <t>Dochody z najmu i dzierżawy składników majątkowych jednostek samorządu terytorialnego</t>
  </si>
  <si>
    <t>ADMINISTRACJA PUBLICZNA</t>
  </si>
  <si>
    <t>Wpłaty z tyt.odpłatnego nabycia prawa własności oraz prawa użytkowania wieczystego nieruchomości</t>
  </si>
  <si>
    <t>Wpływy z usług</t>
  </si>
  <si>
    <t>Pozostałe odsetki</t>
  </si>
  <si>
    <t>Dotacje celowe otrzymane z budżetu państwa na realizację zadań bieżących z zakresu administracji rządowej oraz innych zadań zleconych gminie ustawami</t>
  </si>
  <si>
    <t>DOCHODY OD OSÓB PRAWNYCH, OD OSÓB FIZYCZNYCH I OD INNYCH JEDNOSTEK NIEPOSIADAJĄCYCH OSOBOWOŚCI PRAWNEJ ORAZ WYDATKI ZWIĄZANE Z ICH POBOREM</t>
  </si>
  <si>
    <t>0010</t>
  </si>
  <si>
    <t>Podatek dochodowy od osób fizycznych</t>
  </si>
  <si>
    <t>0020</t>
  </si>
  <si>
    <t>Podatek dochodowy od osób prawnych</t>
  </si>
  <si>
    <t>0310</t>
  </si>
  <si>
    <t>0320</t>
  </si>
  <si>
    <t>0330</t>
  </si>
  <si>
    <t>0340</t>
  </si>
  <si>
    <t>0350</t>
  </si>
  <si>
    <t>0360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</si>
  <si>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</si>
  <si>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</si>
  <si>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</si>
  <si>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</si>
  <si>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</si>
  <si>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</si>
  <si>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0370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</si>
  <si>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</si>
  <si>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</si>
  <si>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</si>
  <si>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</si>
  <si>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</si>
  <si>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</si>
  <si>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0480</t>
  </si>
  <si>
    <t>Wpływy z opłat za wydawanie zezwoleń na sprzedaż alkoholu</t>
  </si>
  <si>
    <t>Podatek od czynności cywilnoprawnych</t>
  </si>
  <si>
    <t>0500</t>
  </si>
  <si>
    <t>0910</t>
  </si>
  <si>
    <t xml:space="preserve">Odsetki od nieterminowych wpłat                z tytułu podatków i opłat </t>
  </si>
  <si>
    <t>2680</t>
  </si>
  <si>
    <t>Subwencje ogólne z budżetu państwa, z tego:</t>
  </si>
  <si>
    <t>część wyrównawcza</t>
  </si>
  <si>
    <t>część równoważąca</t>
  </si>
  <si>
    <t>część oświatowa</t>
  </si>
  <si>
    <t>0970</t>
  </si>
  <si>
    <t>Wpływy z różnych dochodów</t>
  </si>
  <si>
    <t>2030</t>
  </si>
  <si>
    <t>EDUKACYJNA OPIEKA WYCHOWAWCZA</t>
  </si>
  <si>
    <t>OGÓŁEM</t>
  </si>
  <si>
    <t>2360</t>
  </si>
  <si>
    <t>Opłaty od posiadania psów</t>
  </si>
  <si>
    <t>ROLNICTWO  I  ŁOWIECTWO</t>
  </si>
  <si>
    <t>Przewidy-wane wykonanie                  w 2008 r.</t>
  </si>
  <si>
    <t xml:space="preserve">Ogółem </t>
  </si>
  <si>
    <t>Dochody majątko-we</t>
  </si>
  <si>
    <t>Dotacje celowe otrzymane z budżetu państwa na realizację  inwestycji  i zakupów inwestycyjnych własnych gmin</t>
  </si>
  <si>
    <t>Wpływy z opłat za zarząd, użytkowanie i użytkowanie wieczyste nieruchomości</t>
  </si>
  <si>
    <t>Dotacje celowe otrzymane                 z budżetu państwa na realizację  zadań bieżących z zakresu administracji rządowej oraz innych zadań zleconych gminie ustawami</t>
  </si>
  <si>
    <t>Dochody jednostek samorządu terytorialnego związane                      z realizacją zadań  z zakresu administracji rządowej oraz innych zadań zleconych ustawami</t>
  </si>
  <si>
    <t>Rekompensaty utraconych dochodów w podatkach                     i opłatach lokalnych</t>
  </si>
  <si>
    <t>Dotacje celowe otrzymane               z budżetu państwa na realizację własnych zadań bieżących gmin</t>
  </si>
  <si>
    <t>Dotacje celowe otrzymane z budżetu państwa na realizację własnych zadań bieżących gmin</t>
  </si>
  <si>
    <t>Dochody jednostek samorządu terytorialnego związane                     z realizacją zadań  z zakresu administracji rządowej oraz innych zadań zleconych ustawami</t>
  </si>
  <si>
    <t>Dotacje celowe otrzymane                   z powiatu na zadania bieżące realizowane na podstawie porozumień (umów) między jednostkami samorządu terytorialnego</t>
  </si>
  <si>
    <t>URZĘDY NACZELNYCH ORGANÓW WŁADZY PAŃSTWOWEJ, KONTROLI  I OCHRONY PRAWA ORAZ SĄDOWNICTWA</t>
  </si>
  <si>
    <t>WYTWARZANIE                                    I ZAOPATRYWANIE                          W  ENERGIĘ ELEKTRYCZNĄ, GAZ  I WODĘ</t>
  </si>
  <si>
    <t>Dotacje celowe otrzymane                 z budżetu państwa na realizację własnych zadań bieżących gmin</t>
  </si>
  <si>
    <t>Dotacje celowe otrzymane                z budżetu państwa na realizację zadań bieżących z zakresu administracji rządowej oraz innych zadań zleconych gminie ustawami</t>
  </si>
  <si>
    <t>Załącznik nr 1                                                       do uchwały nr XXVIII/106/2009                            Rady Gminy Janowice Wielkie                                 z dn. 23.01.2009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</si>
</sst>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top" wrapText="1"/>
    </xf>
    <xf numFmtId="49" fontId="46" fillId="0" borderId="0" xfId="0" applyNumberFormat="1" applyFont="1" applyBorder="1" applyAlignment="1">
      <alignment horizontal="center" vertical="top" wrapText="1"/>
    </xf>
    <xf numFmtId="3" fontId="46" fillId="0" borderId="10" xfId="0" applyNumberFormat="1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2" fillId="0" borderId="10" xfId="44" applyFont="1" applyBorder="1" applyAlignment="1" applyProtection="1">
      <alignment horizontal="justify" vertical="top" wrapText="1"/>
      <protection/>
    </xf>
    <xf numFmtId="49" fontId="46" fillId="0" borderId="10" xfId="0" applyNumberFormat="1" applyFont="1" applyBorder="1" applyAlignment="1">
      <alignment horizontal="center" vertical="top" wrapText="1"/>
    </xf>
    <xf numFmtId="49" fontId="46" fillId="0" borderId="12" xfId="0" applyNumberFormat="1" applyFont="1" applyBorder="1" applyAlignment="1">
      <alignment horizontal="center" vertical="top" wrapText="1"/>
    </xf>
    <xf numFmtId="0" fontId="47" fillId="0" borderId="13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3" fontId="47" fillId="0" borderId="10" xfId="0" applyNumberFormat="1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0" fillId="0" borderId="0" xfId="0" applyFont="1" applyAlignment="1">
      <alignment/>
    </xf>
    <xf numFmtId="3" fontId="46" fillId="0" borderId="15" xfId="0" applyNumberFormat="1" applyFont="1" applyBorder="1" applyAlignment="1">
      <alignment vertical="top" wrapText="1"/>
    </xf>
    <xf numFmtId="0" fontId="46" fillId="0" borderId="17" xfId="0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center" wrapText="1"/>
    </xf>
    <xf numFmtId="49" fontId="46" fillId="0" borderId="18" xfId="0" applyNumberFormat="1" applyFont="1" applyBorder="1" applyAlignment="1">
      <alignment horizontal="righ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center" vertical="top" wrapText="1"/>
    </xf>
    <xf numFmtId="49" fontId="46" fillId="0" borderId="17" xfId="0" applyNumberFormat="1" applyFont="1" applyBorder="1" applyAlignment="1">
      <alignment horizontal="center" vertical="top" wrapText="1"/>
    </xf>
    <xf numFmtId="3" fontId="47" fillId="0" borderId="14" xfId="0" applyNumberFormat="1" applyFont="1" applyBorder="1" applyAlignment="1">
      <alignment horizontal="right" vertical="top" wrapText="1"/>
    </xf>
    <xf numFmtId="3" fontId="47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3" fontId="46" fillId="0" borderId="15" xfId="0" applyNumberFormat="1" applyFont="1" applyBorder="1" applyAlignment="1">
      <alignment horizontal="right" vertical="top" wrapText="1"/>
    </xf>
    <xf numFmtId="0" fontId="47" fillId="0" borderId="13" xfId="0" applyFont="1" applyBorder="1" applyAlignment="1">
      <alignment horizontal="center" vertical="top" wrapText="1"/>
    </xf>
    <xf numFmtId="3" fontId="47" fillId="0" borderId="11" xfId="0" applyNumberFormat="1" applyFont="1" applyBorder="1" applyAlignment="1">
      <alignment horizontal="right" vertical="top" wrapText="1"/>
    </xf>
    <xf numFmtId="0" fontId="46" fillId="0" borderId="11" xfId="0" applyFont="1" applyBorder="1" applyAlignment="1">
      <alignment vertical="top" wrapText="1"/>
    </xf>
    <xf numFmtId="0" fontId="46" fillId="0" borderId="10" xfId="0" applyFont="1" applyBorder="1" applyAlignment="1">
      <alignment horizontal="right" vertical="top" wrapText="1"/>
    </xf>
    <xf numFmtId="0" fontId="46" fillId="2" borderId="19" xfId="0" applyFont="1" applyFill="1" applyBorder="1" applyAlignment="1">
      <alignment horizontal="left" vertical="top" wrapText="1"/>
    </xf>
    <xf numFmtId="3" fontId="46" fillId="0" borderId="10" xfId="0" applyNumberFormat="1" applyFont="1" applyBorder="1" applyAlignment="1">
      <alignment horizontal="right" vertical="top" wrapText="1"/>
    </xf>
    <xf numFmtId="3" fontId="46" fillId="0" borderId="19" xfId="0" applyNumberFormat="1" applyFont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left" vertical="top" wrapText="1"/>
    </xf>
    <xf numFmtId="3" fontId="46" fillId="0" borderId="13" xfId="0" applyNumberFormat="1" applyFont="1" applyBorder="1" applyAlignment="1">
      <alignment horizontal="right" vertical="top" wrapText="1"/>
    </xf>
    <xf numFmtId="3" fontId="46" fillId="0" borderId="13" xfId="0" applyNumberFormat="1" applyFont="1" applyBorder="1" applyAlignment="1">
      <alignment vertical="top" wrapText="1"/>
    </xf>
    <xf numFmtId="3" fontId="46" fillId="0" borderId="17" xfId="0" applyNumberFormat="1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3" fontId="46" fillId="0" borderId="10" xfId="0" applyNumberFormat="1" applyFont="1" applyBorder="1" applyAlignment="1">
      <alignment horizontal="right" vertical="center" wrapText="1"/>
    </xf>
    <xf numFmtId="3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justify" vertical="top" wrapText="1"/>
    </xf>
    <xf numFmtId="3" fontId="47" fillId="0" borderId="10" xfId="0" applyNumberFormat="1" applyFont="1" applyBorder="1" applyAlignment="1">
      <alignment horizontal="right" vertical="top" wrapText="1"/>
    </xf>
    <xf numFmtId="49" fontId="46" fillId="0" borderId="13" xfId="0" applyNumberFormat="1" applyFont="1" applyBorder="1" applyAlignment="1">
      <alignment horizontal="center" vertical="top" wrapText="1"/>
    </xf>
    <xf numFmtId="49" fontId="46" fillId="0" borderId="16" xfId="0" applyNumberFormat="1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20" xfId="0" applyFont="1" applyBorder="1" applyAlignment="1">
      <alignment vertical="top" wrapText="1"/>
    </xf>
    <xf numFmtId="3" fontId="47" fillId="0" borderId="10" xfId="0" applyNumberFormat="1" applyFont="1" applyBorder="1" applyAlignment="1">
      <alignment horizontal="center" vertical="top" wrapText="1"/>
    </xf>
    <xf numFmtId="0" fontId="2" fillId="0" borderId="10" xfId="44" applyFont="1" applyBorder="1" applyAlignment="1" applyProtection="1">
      <alignment horizontal="left" vertical="top" wrapText="1"/>
      <protection/>
    </xf>
    <xf numFmtId="3" fontId="46" fillId="0" borderId="10" xfId="0" applyNumberFormat="1" applyFont="1" applyBorder="1" applyAlignment="1">
      <alignment horizontal="justify" vertical="top" wrapText="1"/>
    </xf>
    <xf numFmtId="3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justify" vertical="top" wrapText="1"/>
    </xf>
    <xf numFmtId="0" fontId="46" fillId="0" borderId="0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3" fontId="46" fillId="0" borderId="13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49" fontId="47" fillId="0" borderId="13" xfId="0" applyNumberFormat="1" applyFont="1" applyBorder="1" applyAlignment="1">
      <alignment horizontal="right" vertical="top" wrapText="1"/>
    </xf>
    <xf numFmtId="49" fontId="47" fillId="0" borderId="15" xfId="0" applyNumberFormat="1" applyFont="1" applyBorder="1" applyAlignment="1">
      <alignment horizontal="right" vertical="top" wrapText="1"/>
    </xf>
    <xf numFmtId="49" fontId="46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46" fillId="0" borderId="10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3" fontId="45" fillId="0" borderId="10" xfId="0" applyNumberFormat="1" applyFont="1" applyBorder="1" applyAlignment="1">
      <alignment vertical="top" wrapText="1"/>
    </xf>
    <xf numFmtId="3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justify" vertical="top" wrapText="1"/>
    </xf>
    <xf numFmtId="0" fontId="49" fillId="0" borderId="13" xfId="0" applyFont="1" applyBorder="1" applyAlignment="1">
      <alignment horizontal="justify" vertical="top" wrapText="1"/>
    </xf>
    <xf numFmtId="0" fontId="49" fillId="0" borderId="11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8" xfId="0" applyFont="1" applyBorder="1" applyAlignment="1">
      <alignment horizontal="justify" vertical="top" wrapText="1"/>
    </xf>
    <xf numFmtId="0" fontId="49" fillId="0" borderId="11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50" fillId="0" borderId="21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6" fillId="0" borderId="10" xfId="0" applyFont="1" applyBorder="1" applyAlignment="1">
      <alignment horizontal="right" vertical="top" wrapText="1"/>
    </xf>
    <xf numFmtId="49" fontId="47" fillId="0" borderId="19" xfId="0" applyNumberFormat="1" applyFont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15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right" vertical="top" wrapText="1"/>
    </xf>
    <xf numFmtId="0" fontId="47" fillId="0" borderId="15" xfId="0" applyFont="1" applyBorder="1" applyAlignment="1">
      <alignment horizontal="right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H4" sqref="H4"/>
    </sheetView>
  </sheetViews>
  <sheetFormatPr defaultColWidth="8.796875" defaultRowHeight="14.25"/>
  <cols>
    <col min="1" max="1" width="3.59765625" style="0" customWidth="1"/>
    <col min="2" max="2" width="5.69921875" style="0" customWidth="1"/>
    <col min="3" max="3" width="5.8984375" style="0" customWidth="1"/>
    <col min="4" max="4" width="27.59765625" style="0" customWidth="1"/>
    <col min="5" max="5" width="10.59765625" style="0" customWidth="1"/>
    <col min="6" max="6" width="8.8984375" style="0" customWidth="1"/>
    <col min="7" max="7" width="10.09765625" style="0" customWidth="1"/>
    <col min="8" max="8" width="8" style="0" customWidth="1"/>
  </cols>
  <sheetData>
    <row r="1" spans="5:8" ht="55.5" customHeight="1">
      <c r="E1" s="88" t="s">
        <v>91</v>
      </c>
      <c r="F1" s="88"/>
      <c r="G1" s="88"/>
      <c r="H1" s="88"/>
    </row>
    <row r="2" spans="1:8" ht="25.5" customHeight="1">
      <c r="A2" s="84" t="s">
        <v>0</v>
      </c>
      <c r="B2" s="84" t="s">
        <v>1</v>
      </c>
      <c r="C2" s="96" t="s">
        <v>2</v>
      </c>
      <c r="D2" s="84" t="s">
        <v>3</v>
      </c>
      <c r="E2" s="84" t="s">
        <v>75</v>
      </c>
      <c r="F2" s="86" t="s">
        <v>4</v>
      </c>
      <c r="G2" s="86"/>
      <c r="H2" s="87"/>
    </row>
    <row r="3" spans="1:8" ht="37.5" customHeight="1">
      <c r="A3" s="95"/>
      <c r="B3" s="95"/>
      <c r="C3" s="85"/>
      <c r="D3" s="95"/>
      <c r="E3" s="85"/>
      <c r="F3" s="82" t="s">
        <v>76</v>
      </c>
      <c r="G3" s="83" t="s">
        <v>5</v>
      </c>
      <c r="H3" s="82" t="s">
        <v>77</v>
      </c>
    </row>
    <row r="4" spans="1:8" ht="12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80">
        <v>6</v>
      </c>
      <c r="G4" s="80">
        <v>7</v>
      </c>
      <c r="H4" s="80">
        <v>8</v>
      </c>
    </row>
    <row r="5" spans="1:8" ht="15.75" customHeight="1">
      <c r="A5" s="11">
        <v>1</v>
      </c>
      <c r="B5" s="61" t="s">
        <v>20</v>
      </c>
      <c r="C5" s="12"/>
      <c r="D5" s="79" t="s">
        <v>74</v>
      </c>
      <c r="E5" s="13">
        <v>40000</v>
      </c>
      <c r="F5" s="5"/>
      <c r="G5" s="5"/>
      <c r="H5" s="5"/>
    </row>
    <row r="6" spans="1:11" ht="15" customHeight="1">
      <c r="A6" s="14"/>
      <c r="B6" s="62"/>
      <c r="C6" s="15">
        <v>2010</v>
      </c>
      <c r="D6" s="16"/>
      <c r="E6" s="17">
        <v>40000</v>
      </c>
      <c r="F6" s="14"/>
      <c r="G6" s="14"/>
      <c r="H6" s="14"/>
      <c r="K6" s="81"/>
    </row>
    <row r="7" spans="1:8" ht="17.25" customHeight="1">
      <c r="A7" s="89">
        <v>2</v>
      </c>
      <c r="B7" s="90" t="s">
        <v>16</v>
      </c>
      <c r="C7" s="18"/>
      <c r="D7" s="73" t="s">
        <v>6</v>
      </c>
      <c r="E7" s="19">
        <v>1200</v>
      </c>
      <c r="F7" s="19">
        <v>1200</v>
      </c>
      <c r="G7" s="19">
        <v>1200</v>
      </c>
      <c r="H7" s="5"/>
    </row>
    <row r="8" spans="1:8" ht="19.5" customHeight="1">
      <c r="A8" s="89"/>
      <c r="B8" s="90"/>
      <c r="C8" s="20" t="s">
        <v>17</v>
      </c>
      <c r="D8" s="21" t="s">
        <v>7</v>
      </c>
      <c r="E8" s="22">
        <v>1200</v>
      </c>
      <c r="F8" s="22">
        <v>1200</v>
      </c>
      <c r="G8" s="22">
        <v>1200</v>
      </c>
      <c r="H8" s="23"/>
    </row>
    <row r="9" spans="1:8" ht="51" customHeight="1">
      <c r="A9" s="91">
        <v>3</v>
      </c>
      <c r="B9" s="93">
        <v>400</v>
      </c>
      <c r="C9" s="24"/>
      <c r="D9" s="77" t="s">
        <v>88</v>
      </c>
      <c r="E9" s="25">
        <v>256000</v>
      </c>
      <c r="F9" s="26">
        <v>300000</v>
      </c>
      <c r="G9" s="26">
        <v>300000</v>
      </c>
      <c r="H9" s="27"/>
    </row>
    <row r="10" spans="1:8" ht="14.25">
      <c r="A10" s="92"/>
      <c r="B10" s="94"/>
      <c r="C10" s="63" t="s">
        <v>18</v>
      </c>
      <c r="D10" s="45" t="s">
        <v>29</v>
      </c>
      <c r="E10" s="34">
        <v>256000</v>
      </c>
      <c r="F10" s="34">
        <v>300000</v>
      </c>
      <c r="G10" s="34">
        <v>300000</v>
      </c>
      <c r="H10" s="64"/>
    </row>
    <row r="11" spans="1:8" ht="15">
      <c r="A11" s="11">
        <v>4</v>
      </c>
      <c r="B11" s="10">
        <v>600</v>
      </c>
      <c r="C11" s="29"/>
      <c r="D11" s="78" t="s">
        <v>24</v>
      </c>
      <c r="E11" s="30">
        <f>SUM(E12:E13)</f>
        <v>311626</v>
      </c>
      <c r="F11" s="30">
        <f>SUM(F12:F13)</f>
        <v>100000</v>
      </c>
      <c r="G11" s="30">
        <f>SUM(G12:G13)</f>
        <v>100000</v>
      </c>
      <c r="H11" s="10"/>
    </row>
    <row r="12" spans="1:8" ht="85.5" customHeight="1">
      <c r="A12" s="31"/>
      <c r="B12" s="31"/>
      <c r="C12" s="32">
        <v>2320</v>
      </c>
      <c r="D12" s="33" t="s">
        <v>86</v>
      </c>
      <c r="E12" s="34">
        <v>100000</v>
      </c>
      <c r="F12" s="34">
        <v>100000</v>
      </c>
      <c r="G12" s="35">
        <v>100000</v>
      </c>
      <c r="H12" s="5"/>
    </row>
    <row r="13" spans="1:8" ht="59.25" customHeight="1">
      <c r="A13" s="14"/>
      <c r="B13" s="31"/>
      <c r="C13" s="36">
        <v>6330</v>
      </c>
      <c r="D13" s="37" t="s">
        <v>78</v>
      </c>
      <c r="E13" s="38">
        <v>211626</v>
      </c>
      <c r="F13" s="39"/>
      <c r="G13" s="40"/>
      <c r="H13" s="11"/>
    </row>
    <row r="14" spans="1:8" ht="15" customHeight="1">
      <c r="A14" s="11">
        <v>5</v>
      </c>
      <c r="B14" s="10">
        <v>700</v>
      </c>
      <c r="C14" s="41"/>
      <c r="D14" s="72" t="s">
        <v>19</v>
      </c>
      <c r="E14" s="19">
        <f>SUM(E15:E19)</f>
        <v>649700</v>
      </c>
      <c r="F14" s="19">
        <f>SUM(F15:F19)</f>
        <v>517500</v>
      </c>
      <c r="G14" s="19">
        <f>SUM(G15:G19)</f>
        <v>317500</v>
      </c>
      <c r="H14" s="19">
        <f>SUM(H15:H19)</f>
        <v>200000</v>
      </c>
    </row>
    <row r="15" spans="1:8" ht="49.5" customHeight="1">
      <c r="A15" s="31"/>
      <c r="B15" s="31"/>
      <c r="C15" s="8" t="s">
        <v>22</v>
      </c>
      <c r="D15" s="42" t="s">
        <v>79</v>
      </c>
      <c r="E15" s="43">
        <v>2700</v>
      </c>
      <c r="F15" s="43">
        <v>2500</v>
      </c>
      <c r="G15" s="43">
        <v>2500</v>
      </c>
      <c r="H15" s="44"/>
    </row>
    <row r="16" spans="1:8" ht="58.5" customHeight="1">
      <c r="A16" s="31"/>
      <c r="B16" s="31"/>
      <c r="C16" s="8" t="s">
        <v>23</v>
      </c>
      <c r="D16" s="42" t="s">
        <v>26</v>
      </c>
      <c r="E16" s="34">
        <v>225000</v>
      </c>
      <c r="F16" s="34">
        <v>150000</v>
      </c>
      <c r="G16" s="3">
        <v>150000</v>
      </c>
      <c r="H16" s="5"/>
    </row>
    <row r="17" spans="1:8" ht="57">
      <c r="A17" s="31"/>
      <c r="B17" s="31"/>
      <c r="C17" s="8" t="s">
        <v>21</v>
      </c>
      <c r="D17" s="5" t="s">
        <v>28</v>
      </c>
      <c r="E17" s="3">
        <v>250000</v>
      </c>
      <c r="F17" s="3">
        <v>200000</v>
      </c>
      <c r="G17" s="34"/>
      <c r="H17" s="3">
        <v>200000</v>
      </c>
    </row>
    <row r="18" spans="1:8" ht="14.25">
      <c r="A18" s="31"/>
      <c r="B18" s="31"/>
      <c r="C18" s="8" t="s">
        <v>18</v>
      </c>
      <c r="D18" s="45" t="s">
        <v>29</v>
      </c>
      <c r="E18" s="34">
        <v>158000</v>
      </c>
      <c r="F18" s="34">
        <v>160000</v>
      </c>
      <c r="G18" s="3">
        <v>160000</v>
      </c>
      <c r="H18" s="3"/>
    </row>
    <row r="19" spans="1:8" ht="14.25">
      <c r="A19" s="14"/>
      <c r="B19" s="14"/>
      <c r="C19" s="8" t="s">
        <v>25</v>
      </c>
      <c r="D19" s="45" t="s">
        <v>30</v>
      </c>
      <c r="E19" s="34">
        <v>14000</v>
      </c>
      <c r="F19" s="34">
        <v>5000</v>
      </c>
      <c r="G19" s="3">
        <v>5000</v>
      </c>
      <c r="H19" s="3"/>
    </row>
    <row r="20" spans="1:8" ht="18" customHeight="1">
      <c r="A20" s="11">
        <v>6</v>
      </c>
      <c r="B20" s="10">
        <v>710</v>
      </c>
      <c r="C20" s="8"/>
      <c r="D20" s="72" t="s">
        <v>9</v>
      </c>
      <c r="E20" s="46">
        <v>20000</v>
      </c>
      <c r="F20" s="46">
        <v>25000</v>
      </c>
      <c r="G20" s="46">
        <v>25000</v>
      </c>
      <c r="H20" s="3"/>
    </row>
    <row r="21" spans="1:8" ht="14.25">
      <c r="A21" s="31"/>
      <c r="B21" s="14"/>
      <c r="C21" s="47" t="s">
        <v>18</v>
      </c>
      <c r="D21" s="45" t="s">
        <v>29</v>
      </c>
      <c r="E21" s="38">
        <v>20000</v>
      </c>
      <c r="F21" s="38">
        <v>25000</v>
      </c>
      <c r="G21" s="38">
        <v>25000</v>
      </c>
      <c r="H21" s="39"/>
    </row>
    <row r="22" spans="1:8" ht="13.5" customHeight="1">
      <c r="A22" s="11">
        <v>7</v>
      </c>
      <c r="B22" s="10">
        <v>750</v>
      </c>
      <c r="C22" s="8"/>
      <c r="D22" s="71" t="s">
        <v>27</v>
      </c>
      <c r="E22" s="46">
        <f>SUM(E23:E26)</f>
        <v>69126</v>
      </c>
      <c r="F22" s="46">
        <f>SUM(F23:F26)</f>
        <v>57872</v>
      </c>
      <c r="G22" s="46">
        <f>SUM(G23:G26)</f>
        <v>57872</v>
      </c>
      <c r="H22" s="3"/>
    </row>
    <row r="23" spans="1:8" ht="14.25">
      <c r="A23" s="31"/>
      <c r="B23" s="31"/>
      <c r="C23" s="48" t="s">
        <v>17</v>
      </c>
      <c r="D23" s="42" t="s">
        <v>7</v>
      </c>
      <c r="E23" s="28">
        <v>16000</v>
      </c>
      <c r="F23" s="28">
        <v>5000</v>
      </c>
      <c r="G23" s="28">
        <v>5000</v>
      </c>
      <c r="H23" s="17"/>
    </row>
    <row r="24" spans="1:8" ht="18.75" customHeight="1">
      <c r="A24" s="31"/>
      <c r="B24" s="31"/>
      <c r="C24" s="9" t="s">
        <v>25</v>
      </c>
      <c r="D24" s="45" t="s">
        <v>30</v>
      </c>
      <c r="E24" s="34">
        <v>4000</v>
      </c>
      <c r="F24" s="34">
        <v>3000</v>
      </c>
      <c r="G24" s="34">
        <v>3000</v>
      </c>
      <c r="H24" s="3"/>
    </row>
    <row r="25" spans="1:8" ht="88.5" customHeight="1">
      <c r="A25" s="31"/>
      <c r="B25" s="31"/>
      <c r="C25" s="49">
        <v>2010</v>
      </c>
      <c r="D25" s="53" t="s">
        <v>80</v>
      </c>
      <c r="E25" s="34">
        <v>48626</v>
      </c>
      <c r="F25" s="34">
        <v>49372</v>
      </c>
      <c r="G25" s="3">
        <v>49372</v>
      </c>
      <c r="H25" s="3"/>
    </row>
    <row r="26" spans="1:8" ht="87" customHeight="1">
      <c r="A26" s="14"/>
      <c r="B26" s="14"/>
      <c r="C26" s="49">
        <v>2360</v>
      </c>
      <c r="D26" s="66" t="s">
        <v>81</v>
      </c>
      <c r="E26" s="38">
        <v>500</v>
      </c>
      <c r="F26" s="38">
        <v>500</v>
      </c>
      <c r="G26" s="38">
        <v>500</v>
      </c>
      <c r="H26" s="39"/>
    </row>
    <row r="27" spans="1:8" ht="50.25" customHeight="1">
      <c r="A27" s="31">
        <v>8</v>
      </c>
      <c r="B27" s="10">
        <v>751</v>
      </c>
      <c r="C27" s="50"/>
      <c r="D27" s="70" t="s">
        <v>87</v>
      </c>
      <c r="E27" s="46">
        <f>SUM(E28)</f>
        <v>635</v>
      </c>
      <c r="F27" s="46">
        <f>SUM(F28)</f>
        <v>717</v>
      </c>
      <c r="G27" s="46">
        <f>SUM(G28)</f>
        <v>717</v>
      </c>
      <c r="H27" s="46"/>
    </row>
    <row r="28" spans="1:8" ht="85.5" customHeight="1">
      <c r="A28" s="14"/>
      <c r="B28" s="5"/>
      <c r="C28" s="4">
        <v>2010</v>
      </c>
      <c r="D28" s="5" t="s">
        <v>31</v>
      </c>
      <c r="E28" s="34">
        <v>635</v>
      </c>
      <c r="F28" s="34">
        <v>717</v>
      </c>
      <c r="G28" s="3">
        <v>717</v>
      </c>
      <c r="H28" s="3"/>
    </row>
    <row r="29" spans="1:8" ht="15">
      <c r="A29" s="11">
        <v>9</v>
      </c>
      <c r="B29" s="10">
        <v>752</v>
      </c>
      <c r="C29" s="4"/>
      <c r="D29" s="72" t="s">
        <v>10</v>
      </c>
      <c r="E29" s="13">
        <f>SUM(E30:E30)</f>
        <v>500</v>
      </c>
      <c r="F29" s="13"/>
      <c r="G29" s="13"/>
      <c r="H29" s="3"/>
    </row>
    <row r="30" spans="1:8" ht="87.75" customHeight="1">
      <c r="A30" s="14"/>
      <c r="B30" s="51"/>
      <c r="C30" s="4">
        <v>2010</v>
      </c>
      <c r="D30" s="5" t="s">
        <v>31</v>
      </c>
      <c r="E30" s="46">
        <v>500</v>
      </c>
      <c r="F30" s="13"/>
      <c r="G30" s="52"/>
      <c r="H30" s="3"/>
    </row>
    <row r="31" spans="1:8" ht="14.25" customHeight="1">
      <c r="A31" s="11">
        <v>10</v>
      </c>
      <c r="B31" s="10">
        <v>754</v>
      </c>
      <c r="C31" s="50"/>
      <c r="D31" s="73" t="s">
        <v>11</v>
      </c>
      <c r="E31" s="26">
        <f>SUM(E32:E32)</f>
        <v>1000</v>
      </c>
      <c r="F31" s="26">
        <f>SUM(F32:F32)</f>
        <v>1000</v>
      </c>
      <c r="G31" s="26">
        <f>SUM(G32:G32)</f>
        <v>1000</v>
      </c>
      <c r="H31" s="39"/>
    </row>
    <row r="32" spans="1:8" ht="60.75" customHeight="1">
      <c r="A32" s="5"/>
      <c r="B32" s="5"/>
      <c r="C32" s="49">
        <v>2010</v>
      </c>
      <c r="D32" s="5" t="s">
        <v>31</v>
      </c>
      <c r="E32" s="3">
        <v>1000</v>
      </c>
      <c r="F32" s="34">
        <v>1000</v>
      </c>
      <c r="G32" s="3">
        <v>1000</v>
      </c>
      <c r="H32" s="3"/>
    </row>
    <row r="33" spans="1:8" ht="90" customHeight="1">
      <c r="A33" s="11">
        <v>11</v>
      </c>
      <c r="B33" s="10">
        <v>756</v>
      </c>
      <c r="C33" s="50"/>
      <c r="D33" s="74" t="s">
        <v>32</v>
      </c>
      <c r="E33" s="30">
        <f>SUM(E34:E49)</f>
        <v>2554800</v>
      </c>
      <c r="F33" s="30">
        <f>SUM(F34:F49)</f>
        <v>3059095</v>
      </c>
      <c r="G33" s="30">
        <f>SUM(G34:G49)</f>
        <v>3059095</v>
      </c>
      <c r="H33" s="30"/>
    </row>
    <row r="34" spans="1:8" ht="28.5">
      <c r="A34" s="31"/>
      <c r="B34" s="31"/>
      <c r="C34" s="9" t="s">
        <v>33</v>
      </c>
      <c r="D34" s="53" t="s">
        <v>34</v>
      </c>
      <c r="E34" s="3">
        <v>1200000</v>
      </c>
      <c r="F34" s="54">
        <v>1279295</v>
      </c>
      <c r="G34" s="55">
        <v>1279295</v>
      </c>
      <c r="H34" s="3"/>
    </row>
    <row r="35" spans="1:8" ht="18" customHeight="1">
      <c r="A35" s="31"/>
      <c r="B35" s="31"/>
      <c r="C35" s="9" t="s">
        <v>35</v>
      </c>
      <c r="D35" s="45" t="s">
        <v>36</v>
      </c>
      <c r="E35" s="34"/>
      <c r="F35" s="54"/>
      <c r="G35" s="3"/>
      <c r="H35" s="3"/>
    </row>
    <row r="36" spans="1:8" ht="14.25">
      <c r="A36" s="31"/>
      <c r="B36" s="31"/>
      <c r="C36" s="9" t="s">
        <v>37</v>
      </c>
      <c r="D36" s="45" t="s">
        <v>43</v>
      </c>
      <c r="E36" s="34">
        <v>953000</v>
      </c>
      <c r="F36" s="54">
        <v>1381000</v>
      </c>
      <c r="G36" s="3">
        <v>1381000</v>
      </c>
      <c r="H36" s="3"/>
    </row>
    <row r="37" spans="1:8" ht="14.25">
      <c r="A37" s="31"/>
      <c r="B37" s="31"/>
      <c r="C37" s="9" t="s">
        <v>38</v>
      </c>
      <c r="D37" s="45" t="s">
        <v>44</v>
      </c>
      <c r="E37" s="34">
        <v>60000</v>
      </c>
      <c r="F37" s="34">
        <v>68000</v>
      </c>
      <c r="G37" s="3">
        <v>68000</v>
      </c>
      <c r="H37" s="3"/>
    </row>
    <row r="38" spans="1:8" ht="14.25">
      <c r="A38" s="31"/>
      <c r="B38" s="31"/>
      <c r="C38" s="9" t="s">
        <v>39</v>
      </c>
      <c r="D38" s="5" t="s">
        <v>45</v>
      </c>
      <c r="E38" s="34">
        <v>30000</v>
      </c>
      <c r="F38" s="34">
        <v>38000</v>
      </c>
      <c r="G38" s="34">
        <v>38000</v>
      </c>
      <c r="H38" s="3"/>
    </row>
    <row r="39" spans="1:8" ht="28.5">
      <c r="A39" s="31"/>
      <c r="B39" s="31"/>
      <c r="C39" s="9" t="s">
        <v>40</v>
      </c>
      <c r="D39" s="42" t="s">
        <v>46</v>
      </c>
      <c r="E39" s="34">
        <v>15000</v>
      </c>
      <c r="F39" s="34">
        <v>15000</v>
      </c>
      <c r="G39" s="34">
        <v>15000</v>
      </c>
      <c r="H39" s="3"/>
    </row>
    <row r="40" spans="1:8" ht="58.5" customHeight="1">
      <c r="A40" s="31"/>
      <c r="B40" s="31"/>
      <c r="C40" s="8" t="s">
        <v>41</v>
      </c>
      <c r="D40" s="42" t="s">
        <v>47</v>
      </c>
      <c r="E40" s="34">
        <v>2000</v>
      </c>
      <c r="F40" s="34">
        <v>2500</v>
      </c>
      <c r="G40" s="3">
        <v>2500</v>
      </c>
      <c r="H40" s="3"/>
    </row>
    <row r="41" spans="1:8" ht="14.25">
      <c r="A41" s="14"/>
      <c r="B41" s="14"/>
      <c r="C41" s="8" t="s">
        <v>42</v>
      </c>
      <c r="D41" s="45" t="s">
        <v>48</v>
      </c>
      <c r="E41" s="34">
        <v>20000</v>
      </c>
      <c r="F41" s="34">
        <v>19000</v>
      </c>
      <c r="G41" s="34">
        <v>19000</v>
      </c>
      <c r="H41" s="3"/>
    </row>
    <row r="42" spans="1:8" ht="14.25">
      <c r="A42" s="31"/>
      <c r="B42" s="31"/>
      <c r="C42" s="9" t="s">
        <v>49</v>
      </c>
      <c r="D42" s="45" t="s">
        <v>73</v>
      </c>
      <c r="E42" s="34">
        <v>300</v>
      </c>
      <c r="F42" s="34">
        <v>300</v>
      </c>
      <c r="G42" s="3">
        <v>300</v>
      </c>
      <c r="H42" s="3"/>
    </row>
    <row r="43" spans="1:8" ht="14.25">
      <c r="A43" s="31"/>
      <c r="B43" s="31"/>
      <c r="C43" s="9" t="s">
        <v>50</v>
      </c>
      <c r="D43" s="45" t="s">
        <v>51</v>
      </c>
      <c r="E43" s="34">
        <v>20000</v>
      </c>
      <c r="F43" s="34">
        <v>20000</v>
      </c>
      <c r="G43" s="3">
        <v>20000</v>
      </c>
      <c r="H43" s="3"/>
    </row>
    <row r="44" spans="1:8" ht="14.25">
      <c r="A44" s="31"/>
      <c r="B44" s="31"/>
      <c r="C44" s="9" t="s">
        <v>52</v>
      </c>
      <c r="D44" s="45" t="s">
        <v>53</v>
      </c>
      <c r="E44" s="34">
        <v>3000</v>
      </c>
      <c r="F44" s="34">
        <v>3500</v>
      </c>
      <c r="G44" s="34">
        <v>3500</v>
      </c>
      <c r="H44" s="3"/>
    </row>
    <row r="45" spans="1:8" ht="14.25">
      <c r="A45" s="31"/>
      <c r="B45" s="31"/>
      <c r="C45" s="9" t="s">
        <v>54</v>
      </c>
      <c r="D45" s="45" t="s">
        <v>55</v>
      </c>
      <c r="E45" s="34">
        <v>2500</v>
      </c>
      <c r="F45" s="34">
        <v>2500</v>
      </c>
      <c r="G45" s="3">
        <v>2500</v>
      </c>
      <c r="H45" s="3"/>
    </row>
    <row r="46" spans="1:8" ht="28.5">
      <c r="A46" s="31"/>
      <c r="B46" s="31"/>
      <c r="C46" s="9" t="s">
        <v>56</v>
      </c>
      <c r="D46" s="45" t="s">
        <v>57</v>
      </c>
      <c r="E46" s="3">
        <v>52000</v>
      </c>
      <c r="F46" s="34">
        <v>52000</v>
      </c>
      <c r="G46" s="34">
        <v>52000</v>
      </c>
      <c r="H46" s="3"/>
    </row>
    <row r="47" spans="1:8" ht="27.75" customHeight="1">
      <c r="A47" s="31"/>
      <c r="B47" s="31"/>
      <c r="C47" s="9" t="s">
        <v>59</v>
      </c>
      <c r="D47" s="42" t="s">
        <v>58</v>
      </c>
      <c r="E47" s="3">
        <v>180000</v>
      </c>
      <c r="F47" s="34">
        <v>155000</v>
      </c>
      <c r="G47" s="3">
        <v>155000</v>
      </c>
      <c r="H47" s="3"/>
    </row>
    <row r="48" spans="1:8" ht="29.25" customHeight="1">
      <c r="A48" s="31"/>
      <c r="B48" s="14"/>
      <c r="C48" s="9" t="s">
        <v>60</v>
      </c>
      <c r="D48" s="56" t="s">
        <v>61</v>
      </c>
      <c r="E48" s="34">
        <v>10000</v>
      </c>
      <c r="F48" s="34">
        <v>10000</v>
      </c>
      <c r="G48" s="3">
        <v>10000</v>
      </c>
      <c r="H48" s="3"/>
    </row>
    <row r="49" spans="1:8" ht="44.25" customHeight="1">
      <c r="A49" s="14"/>
      <c r="B49" s="57"/>
      <c r="C49" s="8" t="s">
        <v>62</v>
      </c>
      <c r="D49" s="65" t="s">
        <v>82</v>
      </c>
      <c r="E49" s="34">
        <v>7000</v>
      </c>
      <c r="F49" s="34">
        <v>13000</v>
      </c>
      <c r="G49" s="34">
        <v>13000</v>
      </c>
      <c r="H49" s="3"/>
    </row>
    <row r="50" spans="1:8" ht="15">
      <c r="A50" s="11">
        <v>12</v>
      </c>
      <c r="B50" s="10">
        <v>758</v>
      </c>
      <c r="C50" s="8"/>
      <c r="D50" s="72" t="s">
        <v>12</v>
      </c>
      <c r="E50" s="46">
        <f>SUM(E51)</f>
        <v>3749295</v>
      </c>
      <c r="F50" s="52">
        <f>SUM(F51)</f>
        <v>3730946</v>
      </c>
      <c r="G50" s="52">
        <f>SUM(G51)</f>
        <v>3730946</v>
      </c>
      <c r="H50" s="3"/>
    </row>
    <row r="51" spans="1:8" ht="28.5">
      <c r="A51" s="31"/>
      <c r="B51" s="31"/>
      <c r="C51" s="8">
        <v>2920</v>
      </c>
      <c r="D51" s="45" t="s">
        <v>63</v>
      </c>
      <c r="E51" s="34">
        <f>SUM(E52:E54)</f>
        <v>3749295</v>
      </c>
      <c r="F51" s="34">
        <f>SUM(F52:F54)</f>
        <v>3730946</v>
      </c>
      <c r="G51" s="34">
        <f>SUM(G52:G54)</f>
        <v>3730946</v>
      </c>
      <c r="H51" s="3"/>
    </row>
    <row r="52" spans="1:8" ht="14.25">
      <c r="A52" s="31"/>
      <c r="B52" s="31"/>
      <c r="C52" s="8"/>
      <c r="D52" s="45" t="s">
        <v>64</v>
      </c>
      <c r="E52" s="34">
        <v>1404789</v>
      </c>
      <c r="F52" s="34">
        <v>1339399</v>
      </c>
      <c r="G52" s="34">
        <v>1339399</v>
      </c>
      <c r="H52" s="3"/>
    </row>
    <row r="53" spans="1:8" ht="14.25">
      <c r="A53" s="31"/>
      <c r="B53" s="31"/>
      <c r="C53" s="8"/>
      <c r="D53" s="5" t="s">
        <v>65</v>
      </c>
      <c r="E53" s="34">
        <v>45723</v>
      </c>
      <c r="F53" s="34">
        <v>30070</v>
      </c>
      <c r="G53" s="34">
        <v>30070</v>
      </c>
      <c r="H53" s="3"/>
    </row>
    <row r="54" spans="1:8" ht="14.25">
      <c r="A54" s="14"/>
      <c r="B54" s="14"/>
      <c r="C54" s="8"/>
      <c r="D54" s="45" t="s">
        <v>66</v>
      </c>
      <c r="E54" s="34">
        <v>2298783</v>
      </c>
      <c r="F54" s="54">
        <v>2361477</v>
      </c>
      <c r="G54" s="55">
        <v>2361477</v>
      </c>
      <c r="H54" s="3"/>
    </row>
    <row r="55" spans="1:8" ht="13.5" customHeight="1">
      <c r="A55" s="11">
        <v>13</v>
      </c>
      <c r="B55" s="10">
        <v>801</v>
      </c>
      <c r="C55" s="8"/>
      <c r="D55" s="72" t="s">
        <v>13</v>
      </c>
      <c r="E55" s="46">
        <f>SUM(E56:E59)</f>
        <v>42500</v>
      </c>
      <c r="F55" s="46">
        <f>SUM(F56:F59)</f>
        <v>44055</v>
      </c>
      <c r="G55" s="46">
        <f>SUM(G56:G59)</f>
        <v>44055</v>
      </c>
      <c r="H55" s="3"/>
    </row>
    <row r="56" spans="1:8" ht="42" customHeight="1">
      <c r="A56" s="31"/>
      <c r="B56" s="6"/>
      <c r="C56" s="8" t="s">
        <v>23</v>
      </c>
      <c r="D56" s="42" t="s">
        <v>26</v>
      </c>
      <c r="E56" s="34">
        <v>1500</v>
      </c>
      <c r="F56" s="34">
        <v>2000</v>
      </c>
      <c r="G56" s="34">
        <v>2000</v>
      </c>
      <c r="H56" s="3"/>
    </row>
    <row r="57" spans="1:8" ht="15">
      <c r="A57" s="31"/>
      <c r="B57" s="6"/>
      <c r="C57" s="8" t="s">
        <v>18</v>
      </c>
      <c r="D57" s="45" t="s">
        <v>29</v>
      </c>
      <c r="E57" s="34">
        <v>15000</v>
      </c>
      <c r="F57" s="34">
        <v>15000</v>
      </c>
      <c r="G57" s="3">
        <v>15000</v>
      </c>
      <c r="H57" s="3"/>
    </row>
    <row r="58" spans="1:8" ht="15">
      <c r="A58" s="31"/>
      <c r="B58" s="6"/>
      <c r="C58" s="8" t="s">
        <v>67</v>
      </c>
      <c r="D58" s="7" t="s">
        <v>68</v>
      </c>
      <c r="E58" s="34">
        <v>1000</v>
      </c>
      <c r="F58" s="34">
        <v>1000</v>
      </c>
      <c r="G58" s="34">
        <v>1000</v>
      </c>
      <c r="H58" s="3"/>
    </row>
    <row r="59" spans="1:8" ht="45" customHeight="1">
      <c r="A59" s="14"/>
      <c r="B59" s="58"/>
      <c r="C59" s="8" t="s">
        <v>69</v>
      </c>
      <c r="D59" s="5" t="s">
        <v>83</v>
      </c>
      <c r="E59" s="34">
        <v>25000</v>
      </c>
      <c r="F59" s="34">
        <v>26055</v>
      </c>
      <c r="G59" s="34">
        <v>26055</v>
      </c>
      <c r="H59" s="3"/>
    </row>
    <row r="60" spans="1:8" ht="13.5" customHeight="1">
      <c r="A60" s="11">
        <v>14</v>
      </c>
      <c r="B60" s="10">
        <v>852</v>
      </c>
      <c r="C60" s="8"/>
      <c r="D60" s="72" t="s">
        <v>14</v>
      </c>
      <c r="E60" s="46">
        <f>SUM(E61:E64)</f>
        <v>1218600</v>
      </c>
      <c r="F60" s="46">
        <f>SUM(F61:F64)</f>
        <v>1395500</v>
      </c>
      <c r="G60" s="46">
        <f>SUM(G61:G64)</f>
        <v>1395500</v>
      </c>
      <c r="H60" s="3"/>
    </row>
    <row r="61" spans="1:8" ht="72.75" customHeight="1">
      <c r="A61" s="31"/>
      <c r="B61" s="31"/>
      <c r="C61" s="8">
        <v>2010</v>
      </c>
      <c r="D61" s="5" t="s">
        <v>90</v>
      </c>
      <c r="E61" s="34">
        <v>1074200</v>
      </c>
      <c r="F61" s="34">
        <v>1182000</v>
      </c>
      <c r="G61" s="3">
        <v>1182000</v>
      </c>
      <c r="H61" s="3"/>
    </row>
    <row r="62" spans="1:8" ht="43.5" customHeight="1">
      <c r="A62" s="31"/>
      <c r="B62" s="31"/>
      <c r="C62" s="8" t="s">
        <v>69</v>
      </c>
      <c r="D62" s="5" t="s">
        <v>84</v>
      </c>
      <c r="E62" s="34">
        <v>142900</v>
      </c>
      <c r="F62" s="34">
        <v>208000</v>
      </c>
      <c r="G62" s="34">
        <v>208000</v>
      </c>
      <c r="H62" s="3"/>
    </row>
    <row r="63" spans="1:8" ht="84.75" customHeight="1">
      <c r="A63" s="31"/>
      <c r="B63" s="31"/>
      <c r="C63" s="8" t="s">
        <v>72</v>
      </c>
      <c r="D63" s="66" t="s">
        <v>85</v>
      </c>
      <c r="E63" s="34"/>
      <c r="F63" s="34">
        <v>5000</v>
      </c>
      <c r="G63" s="34">
        <v>5000</v>
      </c>
      <c r="H63" s="3"/>
    </row>
    <row r="64" spans="1:8" ht="14.25">
      <c r="A64" s="14"/>
      <c r="B64" s="14"/>
      <c r="C64" s="8" t="s">
        <v>18</v>
      </c>
      <c r="D64" s="45" t="s">
        <v>8</v>
      </c>
      <c r="E64" s="34">
        <v>1500</v>
      </c>
      <c r="F64" s="54">
        <v>500</v>
      </c>
      <c r="G64" s="3">
        <v>500</v>
      </c>
      <c r="H64" s="3"/>
    </row>
    <row r="65" spans="1:8" ht="25.5" customHeight="1">
      <c r="A65" s="11">
        <v>15</v>
      </c>
      <c r="B65" s="10">
        <v>854</v>
      </c>
      <c r="C65" s="2"/>
      <c r="D65" s="75" t="s">
        <v>70</v>
      </c>
      <c r="E65" s="46">
        <f>SUM(E66)</f>
        <v>89900</v>
      </c>
      <c r="F65" s="34"/>
      <c r="G65" s="34"/>
      <c r="H65" s="3"/>
    </row>
    <row r="66" spans="1:8" ht="42.75" customHeight="1">
      <c r="A66" s="14"/>
      <c r="B66" s="14"/>
      <c r="C66" s="8" t="s">
        <v>69</v>
      </c>
      <c r="D66" s="5" t="s">
        <v>89</v>
      </c>
      <c r="E66" s="3">
        <v>89900</v>
      </c>
      <c r="F66" s="3"/>
      <c r="G66" s="3"/>
      <c r="H66" s="3"/>
    </row>
    <row r="67" spans="1:8" ht="15">
      <c r="A67" s="11">
        <v>16</v>
      </c>
      <c r="B67" s="10">
        <v>926</v>
      </c>
      <c r="C67" s="2"/>
      <c r="D67" s="76" t="s">
        <v>15</v>
      </c>
      <c r="E67" s="26">
        <f>SUM(E68)</f>
        <v>1000</v>
      </c>
      <c r="F67" s="26">
        <f>SUM(F68)</f>
        <v>1000</v>
      </c>
      <c r="G67" s="26">
        <f>SUM(G68)</f>
        <v>1000</v>
      </c>
      <c r="H67" s="59"/>
    </row>
    <row r="68" spans="1:8" ht="14.25">
      <c r="A68" s="14"/>
      <c r="B68" s="14"/>
      <c r="C68" s="9" t="s">
        <v>17</v>
      </c>
      <c r="D68" s="42" t="s">
        <v>7</v>
      </c>
      <c r="E68" s="67">
        <v>1000</v>
      </c>
      <c r="F68" s="67">
        <v>1000</v>
      </c>
      <c r="G68" s="67">
        <v>1000</v>
      </c>
      <c r="H68" s="67"/>
    </row>
    <row r="69" spans="1:8" ht="14.25">
      <c r="A69" s="60"/>
      <c r="B69" s="60"/>
      <c r="C69" s="60"/>
      <c r="D69" s="69" t="s">
        <v>71</v>
      </c>
      <c r="E69" s="68">
        <f>E67+E65+E60+E55+E50+E33+E31+E29+E27+E22+E20+E14+E11+E9+E7+E5</f>
        <v>9005882</v>
      </c>
      <c r="F69" s="68">
        <f>F67+F65+F60+F55+F50+F33+F31+F29+F27+F22+F20+F14+F11+F9+F7+F5</f>
        <v>9233885</v>
      </c>
      <c r="G69" s="68">
        <f>G67+G65+G60+G55+G50+G33+G31+G29+G27+G22+G20+G14+G11+G9+G7+G5</f>
        <v>9033885</v>
      </c>
      <c r="H69" s="68">
        <f>H67+H65+H60+H55+H50+H33+H31+H29+H27+H22+H20+H14+H11+H9+H7+H5</f>
        <v>200000</v>
      </c>
    </row>
  </sheetData>
  <sheetProtection/>
  <mergeCells count="11">
    <mergeCell ref="D2:D3"/>
    <mergeCell ref="E2:E3"/>
    <mergeCell ref="F2:H2"/>
    <mergeCell ref="E1:H1"/>
    <mergeCell ref="A7:A8"/>
    <mergeCell ref="B7:B8"/>
    <mergeCell ref="A9:A10"/>
    <mergeCell ref="B9:B10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2009-01-20T01:36:10Z</cp:lastPrinted>
  <dcterms:created xsi:type="dcterms:W3CDTF">2009-01-12T19:16:47Z</dcterms:created>
  <dcterms:modified xsi:type="dcterms:W3CDTF">2009-01-26T14:51:43Z</dcterms:modified>
  <cp:category/>
  <cp:version/>
  <cp:contentType/>
  <cp:contentStatus/>
</cp:coreProperties>
</file>