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<sst xmlns="http://schemas.openxmlformats.org/spreadsheetml/2006/main" count="37" uniqueCount="34">
  <si>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Lp.</t>
  </si>
  <si>
    <t>Dział</t>
  </si>
  <si>
    <t>Rozdział</t>
  </si>
  <si>
    <t>1.</t>
  </si>
  <si>
    <t>3.</t>
  </si>
  <si>
    <t>OGÓŁEM</t>
  </si>
  <si>
    <t>Przeznaczenie</t>
  </si>
  <si>
    <t>przedszkola</t>
  </si>
  <si>
    <t>biblioteki</t>
  </si>
  <si>
    <t>na pokrycie kosztów utrzymania dzieci z gminy Janowice  Wielkie uczęszczających do przedszkoli niepublicznych, znajdujących się na terenie miasta Jelenia Góra</t>
  </si>
  <si>
    <t>Treść</t>
  </si>
  <si>
    <t xml:space="preserve">na pokrycie kosztów funkcjonowania Gminnej Biblioteki Publicznej </t>
  </si>
  <si>
    <t>krzewienie kulury fizycznej i sportu dla dzieci i młodzieży z terenu gminy</t>
  </si>
  <si>
    <t>lokalny transport zbiorowy</t>
  </si>
  <si>
    <t>dopłata do usług w zakresie publicznego transportu zbiorowego na obszarze administracyjnym Miasta Jelenia Góra</t>
  </si>
  <si>
    <t>2.</t>
  </si>
  <si>
    <t>I. dla jednostek sektora finansów publicznych</t>
  </si>
  <si>
    <t xml:space="preserve">II. dla jednostek spoza sektora finansów publicznych </t>
  </si>
  <si>
    <t>Kwota dotacji w zł, z tego:</t>
  </si>
  <si>
    <t>dotacje celowe</t>
  </si>
  <si>
    <t>dotacje podmiotowe</t>
  </si>
  <si>
    <t>ZESTAWIENIE UDZIELONYCH W 2011 ROKU DOTACJI Z BUDŻETU GMINY</t>
  </si>
  <si>
    <t>Plan (po zmianach) w zł</t>
  </si>
  <si>
    <t>Wykonanie w zł</t>
  </si>
  <si>
    <t>zadania w zakresie ochrony przeciwpożarowej</t>
  </si>
  <si>
    <t>udział w finansowaniu sprzętu strażackiego OSP w Janowicach Wielkich</t>
  </si>
  <si>
    <t>zadania w zakresie kultury fizycznej i sportu</t>
  </si>
  <si>
    <t>4.</t>
  </si>
  <si>
    <t>promocja gminy</t>
  </si>
  <si>
    <t>udział w finansowaniu targów turystycznych i innych spotkań</t>
  </si>
  <si>
    <t>dotacja na ochronę zabytków</t>
  </si>
  <si>
    <t>dofinansowanie remontu kościoła              w Komarnie</t>
  </si>
  <si>
    <t>% wykonani planu</t>
  </si>
  <si>
    <r>
      <rPr>
        <b/>
        <sz val="9"/>
        <color indexed="8"/>
        <rFont val="Verdana"/>
        <family val="2"/>
      </rPr>
      <t xml:space="preserve">Załącznik nr </t>
    </r>
    <r>
      <rPr>
        <sz val="9"/>
        <color indexed="8"/>
        <rFont val="Verdana"/>
        <family val="2"/>
      </rPr>
      <t xml:space="preserve"> 7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</si>
</sst>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9"/>
      <color indexed="8"/>
      <name val="Verdana"/>
      <family val="2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Czcionka tekstu podstawowego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4" fontId="49" fillId="0" borderId="11" xfId="0" applyNumberFormat="1" applyFont="1" applyBorder="1" applyAlignment="1">
      <alignment horizontal="right" vertical="center"/>
    </xf>
    <xf numFmtId="4" fontId="49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4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2">
      <selection activeCell="L8" sqref="L8"/>
    </sheetView>
  </sheetViews>
  <sheetFormatPr defaultColWidth="8.796875" defaultRowHeight="14.25"/>
  <cols>
    <col min="1" max="1" width="3.69921875" style="0" customWidth="1"/>
    <col min="2" max="2" width="5" style="0" customWidth="1"/>
    <col min="3" max="3" width="8.09765625" style="0" customWidth="1"/>
    <col min="4" max="4" width="16" style="0" customWidth="1"/>
    <col min="5" max="5" width="29.8984375" style="0" customWidth="1"/>
    <col min="6" max="6" width="11.59765625" style="0" customWidth="1"/>
    <col min="7" max="7" width="12.69921875" style="0" customWidth="1"/>
    <col min="8" max="8" width="11.59765625" style="0" bestFit="1" customWidth="1"/>
    <col min="9" max="9" width="11.8984375" style="0" customWidth="1"/>
    <col min="10" max="10" width="9.09765625" style="0" bestFit="1" customWidth="1"/>
  </cols>
  <sheetData>
    <row r="1" ht="14.25" hidden="1"/>
    <row r="2" spans="1:9" ht="21" customHeight="1">
      <c r="A2" s="1"/>
      <c r="B2" s="1"/>
      <c r="C2" s="1"/>
      <c r="D2" s="1"/>
      <c r="E2" s="35" t="s">
        <v>33</v>
      </c>
      <c r="F2" s="35"/>
      <c r="G2" s="36"/>
      <c r="H2" s="36"/>
      <c r="I2" s="36"/>
    </row>
    <row r="3" spans="1:7" s="21" customFormat="1" ht="24" customHeight="1">
      <c r="A3" s="19" t="s">
        <v>21</v>
      </c>
      <c r="B3" s="19"/>
      <c r="C3" s="19"/>
      <c r="D3" s="19"/>
      <c r="E3" s="19"/>
      <c r="F3" s="19"/>
      <c r="G3" s="20"/>
    </row>
    <row r="4" spans="1:10" ht="24" customHeight="1">
      <c r="A4" s="37" t="s">
        <v>0</v>
      </c>
      <c r="B4" s="37" t="s">
        <v>1</v>
      </c>
      <c r="C4" s="37" t="s">
        <v>2</v>
      </c>
      <c r="D4" s="37" t="s">
        <v>10</v>
      </c>
      <c r="E4" s="37" t="s">
        <v>6</v>
      </c>
      <c r="F4" s="25" t="s">
        <v>22</v>
      </c>
      <c r="G4" s="22" t="s">
        <v>23</v>
      </c>
      <c r="H4" s="23"/>
      <c r="I4" s="24"/>
      <c r="J4" s="27" t="s">
        <v>32</v>
      </c>
    </row>
    <row r="5" spans="1:10" ht="35.25" customHeight="1">
      <c r="A5" s="37"/>
      <c r="B5" s="37"/>
      <c r="C5" s="37"/>
      <c r="D5" s="37"/>
      <c r="E5" s="37"/>
      <c r="F5" s="26"/>
      <c r="G5" s="2" t="s">
        <v>18</v>
      </c>
      <c r="H5" s="3" t="s">
        <v>19</v>
      </c>
      <c r="I5" s="3" t="s">
        <v>20</v>
      </c>
      <c r="J5" s="28"/>
    </row>
    <row r="6" spans="1:10" ht="21" customHeight="1">
      <c r="A6" s="29" t="s">
        <v>16</v>
      </c>
      <c r="B6" s="30"/>
      <c r="C6" s="30"/>
      <c r="D6" s="30"/>
      <c r="E6" s="31"/>
      <c r="F6" s="11">
        <f>SUM(F7:F10)</f>
        <v>369018</v>
      </c>
      <c r="G6" s="12">
        <f>SUM(G7:G10)</f>
        <v>368996.38</v>
      </c>
      <c r="H6" s="12">
        <f>SUM(H7:H10)</f>
        <v>166996.38</v>
      </c>
      <c r="I6" s="12">
        <f>SUM(I7:I10)</f>
        <v>202000</v>
      </c>
      <c r="J6" s="12">
        <f>G6/F6*100</f>
        <v>99.994141207204</v>
      </c>
    </row>
    <row r="7" spans="1:10" ht="51.75" customHeight="1">
      <c r="A7" s="4" t="s">
        <v>3</v>
      </c>
      <c r="B7" s="5">
        <v>600</v>
      </c>
      <c r="C7" s="5">
        <v>60004</v>
      </c>
      <c r="D7" s="6" t="s">
        <v>13</v>
      </c>
      <c r="E7" s="6" t="s">
        <v>14</v>
      </c>
      <c r="F7" s="7">
        <v>134400</v>
      </c>
      <c r="G7" s="8">
        <v>134378.73</v>
      </c>
      <c r="H7" s="8">
        <v>134378.73</v>
      </c>
      <c r="I7" s="8"/>
      <c r="J7" s="9">
        <f aca="true" t="shared" si="0" ref="J7:J15">G7/F7*100</f>
        <v>99.98417410714286</v>
      </c>
    </row>
    <row r="8" spans="1:10" ht="39" customHeight="1">
      <c r="A8" s="4" t="s">
        <v>15</v>
      </c>
      <c r="B8" s="5">
        <v>750</v>
      </c>
      <c r="C8" s="5">
        <v>75075</v>
      </c>
      <c r="D8" s="6" t="s">
        <v>28</v>
      </c>
      <c r="E8" s="6" t="s">
        <v>29</v>
      </c>
      <c r="F8" s="7">
        <v>1500</v>
      </c>
      <c r="G8" s="8">
        <v>1500</v>
      </c>
      <c r="H8" s="8">
        <v>1500</v>
      </c>
      <c r="I8" s="8"/>
      <c r="J8" s="9">
        <f t="shared" si="0"/>
        <v>100</v>
      </c>
    </row>
    <row r="9" spans="1:10" ht="66" customHeight="1">
      <c r="A9" s="4" t="s">
        <v>4</v>
      </c>
      <c r="B9" s="5">
        <v>801</v>
      </c>
      <c r="C9" s="5">
        <v>80104</v>
      </c>
      <c r="D9" s="10" t="s">
        <v>7</v>
      </c>
      <c r="E9" s="6" t="s">
        <v>9</v>
      </c>
      <c r="F9" s="7">
        <v>31118</v>
      </c>
      <c r="G9" s="8">
        <v>31117.65</v>
      </c>
      <c r="H9" s="8">
        <v>31117.65</v>
      </c>
      <c r="I9" s="8"/>
      <c r="J9" s="9">
        <f t="shared" si="0"/>
        <v>99.998875249052</v>
      </c>
    </row>
    <row r="10" spans="1:10" ht="32.25" customHeight="1">
      <c r="A10" s="4" t="s">
        <v>27</v>
      </c>
      <c r="B10" s="5">
        <v>921</v>
      </c>
      <c r="C10" s="5">
        <v>92116</v>
      </c>
      <c r="D10" s="10" t="s">
        <v>8</v>
      </c>
      <c r="E10" s="6" t="s">
        <v>11</v>
      </c>
      <c r="F10" s="7">
        <v>202000</v>
      </c>
      <c r="G10" s="8">
        <v>202000</v>
      </c>
      <c r="H10" s="8"/>
      <c r="I10" s="8">
        <v>202000</v>
      </c>
      <c r="J10" s="9">
        <f t="shared" si="0"/>
        <v>100</v>
      </c>
    </row>
    <row r="11" spans="1:10" ht="23.25" customHeight="1">
      <c r="A11" s="32" t="s">
        <v>17</v>
      </c>
      <c r="B11" s="33"/>
      <c r="C11" s="33"/>
      <c r="D11" s="33"/>
      <c r="E11" s="34"/>
      <c r="F11" s="11">
        <f>SUM(F12:F14)</f>
        <v>58594.479999999996</v>
      </c>
      <c r="G11" s="11">
        <f>SUM(G12:G14)</f>
        <v>58348.759999999995</v>
      </c>
      <c r="H11" s="11">
        <f>SUM(H12:H14)</f>
        <v>58348.759999999995</v>
      </c>
      <c r="I11" s="11">
        <f>SUM(I12:I14)</f>
        <v>0</v>
      </c>
      <c r="J11" s="12">
        <f t="shared" si="0"/>
        <v>99.5806430912946</v>
      </c>
    </row>
    <row r="12" spans="1:10" ht="49.5" customHeight="1">
      <c r="A12" s="4" t="s">
        <v>3</v>
      </c>
      <c r="B12" s="5">
        <v>754</v>
      </c>
      <c r="C12" s="5">
        <v>75412</v>
      </c>
      <c r="D12" s="13" t="s">
        <v>24</v>
      </c>
      <c r="E12" s="6" t="s">
        <v>25</v>
      </c>
      <c r="F12" s="7">
        <v>3594.48</v>
      </c>
      <c r="G12" s="8">
        <v>3594.48</v>
      </c>
      <c r="H12" s="8">
        <v>3594.48</v>
      </c>
      <c r="I12" s="14"/>
      <c r="J12" s="15">
        <f t="shared" si="0"/>
        <v>100</v>
      </c>
    </row>
    <row r="13" spans="1:10" ht="43.5" customHeight="1">
      <c r="A13" s="4" t="s">
        <v>15</v>
      </c>
      <c r="B13" s="5">
        <v>921</v>
      </c>
      <c r="C13" s="5">
        <v>92120</v>
      </c>
      <c r="D13" s="13" t="s">
        <v>30</v>
      </c>
      <c r="E13" s="6" t="s">
        <v>31</v>
      </c>
      <c r="F13" s="7">
        <v>5000</v>
      </c>
      <c r="G13" s="8">
        <v>5000</v>
      </c>
      <c r="H13" s="8">
        <v>5000</v>
      </c>
      <c r="I13" s="14"/>
      <c r="J13" s="15"/>
    </row>
    <row r="14" spans="1:10" ht="49.5" customHeight="1">
      <c r="A14" s="4" t="s">
        <v>4</v>
      </c>
      <c r="B14" s="5">
        <v>926</v>
      </c>
      <c r="C14" s="5">
        <v>92605</v>
      </c>
      <c r="D14" s="13" t="s">
        <v>26</v>
      </c>
      <c r="E14" s="6" t="s">
        <v>12</v>
      </c>
      <c r="F14" s="7">
        <v>50000</v>
      </c>
      <c r="G14" s="8">
        <v>49754.28</v>
      </c>
      <c r="H14" s="8">
        <v>49754.28</v>
      </c>
      <c r="I14" s="14"/>
      <c r="J14" s="15">
        <f t="shared" si="0"/>
        <v>99.50856</v>
      </c>
    </row>
    <row r="15" spans="1:10" ht="14.25">
      <c r="A15" s="16"/>
      <c r="B15" s="16"/>
      <c r="C15" s="16"/>
      <c r="D15" s="16"/>
      <c r="E15" s="17" t="s">
        <v>5</v>
      </c>
      <c r="F15" s="18">
        <v>427612.48</v>
      </c>
      <c r="G15" s="18">
        <f>G11+G6</f>
        <v>427345.14</v>
      </c>
      <c r="H15" s="18">
        <f>H6+H11</f>
        <v>225345.14</v>
      </c>
      <c r="I15" s="18">
        <f>I6+I11</f>
        <v>202000</v>
      </c>
      <c r="J15" s="18">
        <f t="shared" si="0"/>
        <v>99.93748077698761</v>
      </c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</sheetData>
  <sheetProtection/>
  <mergeCells count="11">
    <mergeCell ref="E4:E5"/>
    <mergeCell ref="G4:I4"/>
    <mergeCell ref="F4:F5"/>
    <mergeCell ref="J4:J5"/>
    <mergeCell ref="A6:E6"/>
    <mergeCell ref="A11:E11"/>
    <mergeCell ref="E2:I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2012-03-14T09:41:31Z</cp:lastPrinted>
  <dcterms:created xsi:type="dcterms:W3CDTF">2009-01-20T00:31:55Z</dcterms:created>
  <dcterms:modified xsi:type="dcterms:W3CDTF">2012-03-28T10:41:32Z</dcterms:modified>
  <cp:category/>
  <cp:version/>
  <cp:contentType/>
  <cp:contentStatus/>
</cp:coreProperties>
</file>