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384" windowHeight="9312" activeTab="0"/>
  </bookViews>
  <sheets>
    <sheet name="2012 zał 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<sst xmlns="http://schemas.openxmlformats.org/spreadsheetml/2006/main" count="34" uniqueCount="33">
  <si>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Lp.</t>
  </si>
  <si>
    <t>Dział</t>
  </si>
  <si>
    <t>§</t>
  </si>
  <si>
    <t>Nakłady inwestycyjne poniesione do końca 2011 r.</t>
  </si>
  <si>
    <t>Planowane wydatki</t>
  </si>
  <si>
    <t>z tego źródła finansowania</t>
  </si>
  <si>
    <t>dochody budżetu</t>
  </si>
  <si>
    <t>kredyty
i pożyczki</t>
  </si>
  <si>
    <t>własne</t>
  </si>
  <si>
    <t>1.</t>
  </si>
  <si>
    <t>010</t>
  </si>
  <si>
    <t>01010</t>
  </si>
  <si>
    <t xml:space="preserve">budowa sieci  wodociągowej  dla wsi Komarno </t>
  </si>
  <si>
    <t>2008-2012</t>
  </si>
  <si>
    <t>3.</t>
  </si>
  <si>
    <t>budowa kanalizacji sanitarnej dla Janowice Wielkie i Trzcińska</t>
  </si>
  <si>
    <t>2012-2017</t>
  </si>
  <si>
    <t>4.</t>
  </si>
  <si>
    <t>2009-2013</t>
  </si>
  <si>
    <t>Razem</t>
  </si>
  <si>
    <t>2.</t>
  </si>
  <si>
    <t>modernizacja kotłowni w budynku Urzędu Gminy i GOPS</t>
  </si>
  <si>
    <t>2010-2013</t>
  </si>
  <si>
    <t>6050
6057
6059</t>
  </si>
  <si>
    <t>modernizacja wieży w Radomierzu - "Zobaczyć krajobraz - dotknąć przeszlość" - wykorzystanie potencjału kultury i dziedzictwa przeszłości na terenie Subregionu Karkonosze i Góry Izerskie</t>
  </si>
  <si>
    <t>ze środków unijnych, prefinansowanie z pożyczek i kredytów</t>
  </si>
  <si>
    <t>Nazwa zadania inwestycyjnego / zakupów inwestycyjnych</t>
  </si>
  <si>
    <t>Rozdział</t>
  </si>
  <si>
    <t xml:space="preserve"> Termin 
rok rozpoczęcia 
i zakończenia</t>
  </si>
  <si>
    <t>Wartość 
kosztorysowa /
 zakupu</t>
  </si>
  <si>
    <r>
      <t xml:space="preserve">rok budżetowy 
2012 
</t>
    </r>
    <r>
      <rPr>
        <i/>
        <sz val="8"/>
        <rFont val="Calibri"/>
        <family val="2"/>
      </rPr>
      <t>kol 10 + 11 + 12</t>
    </r>
  </si>
  <si>
    <t>Wydatki majątkowe w podziale na zadania inwestycyjne planowane do realizacji w 2012 r.</t>
  </si>
  <si>
    <r>
      <rPr>
        <b/>
        <sz val="9"/>
        <rFont val="Calibri"/>
        <family val="2"/>
      </rPr>
      <t>Załącznik nr 3</t>
    </r>
    <r>
      <rPr>
        <sz val="9"/>
        <rFont val="Calibri"/>
        <family val="2"/>
      </rPr>
      <t xml:space="preserve"> do Uchwały  nr XIX/123/2012 Rady Gminy w Janowicach Wielkich z dn. 27.09.2012 w sprawie zmian w budżecie gminy Janowice Wielkie na 2012 rok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</si>
</sst>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inden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 indent="1"/>
    </xf>
    <xf numFmtId="49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 indent="1"/>
    </xf>
    <xf numFmtId="49" fontId="7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indent="1"/>
    </xf>
    <xf numFmtId="4" fontId="7" fillId="0" borderId="18" xfId="0" applyNumberFormat="1" applyFont="1" applyBorder="1" applyAlignment="1">
      <alignment horizontal="right" vertical="center" inden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4" fontId="9" fillId="20" borderId="20" xfId="0" applyNumberFormat="1" applyFont="1" applyFill="1" applyBorder="1" applyAlignment="1">
      <alignment horizontal="right" vertical="center" indent="1"/>
    </xf>
    <xf numFmtId="4" fontId="9" fillId="20" borderId="21" xfId="0" applyNumberFormat="1" applyFont="1" applyFill="1" applyBorder="1" applyAlignment="1">
      <alignment horizontal="right" vertical="center" indent="1"/>
    </xf>
    <xf numFmtId="4" fontId="9" fillId="20" borderId="20" xfId="0" applyNumberFormat="1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indent="1"/>
    </xf>
    <xf numFmtId="0" fontId="8" fillId="0" borderId="0" xfId="0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/>
    </xf>
    <xf numFmtId="0" fontId="7" fillId="20" borderId="14" xfId="0" applyFont="1" applyFill="1" applyBorder="1" applyAlignment="1">
      <alignment horizontal="center" vertical="center"/>
    </xf>
    <xf numFmtId="0" fontId="7" fillId="20" borderId="19" xfId="0" applyFont="1" applyFill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/>
    </xf>
    <xf numFmtId="0" fontId="9" fillId="20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E1">
      <selection activeCell="E3" sqref="E3:E7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8515625" style="0" customWidth="1"/>
    <col min="4" max="4" width="9.00390625" style="0" customWidth="1"/>
    <col min="5" max="5" width="60.00390625" style="0" customWidth="1"/>
    <col min="6" max="6" width="16.00390625" style="0" customWidth="1"/>
    <col min="7" max="7" width="13.57421875" style="0" customWidth="1"/>
    <col min="8" max="8" width="13.0039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3" width="11.8515625" style="0" customWidth="1"/>
  </cols>
  <sheetData>
    <row r="1" spans="1:12" ht="23.25" customHeight="1">
      <c r="A1" s="8"/>
      <c r="B1" s="8"/>
      <c r="C1" s="8"/>
      <c r="D1" s="8"/>
      <c r="E1" s="41" t="s">
        <v>32</v>
      </c>
      <c r="F1" s="41"/>
      <c r="G1" s="41"/>
      <c r="H1" s="41"/>
      <c r="I1" s="41"/>
      <c r="J1" s="41"/>
      <c r="K1" s="41"/>
      <c r="L1" s="41"/>
    </row>
    <row r="2" spans="1:12" ht="33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" customHeight="1">
      <c r="A3" s="43" t="s">
        <v>0</v>
      </c>
      <c r="B3" s="46" t="s">
        <v>1</v>
      </c>
      <c r="C3" s="46" t="s">
        <v>27</v>
      </c>
      <c r="D3" s="46" t="s">
        <v>2</v>
      </c>
      <c r="E3" s="49" t="s">
        <v>26</v>
      </c>
      <c r="F3" s="49" t="s">
        <v>29</v>
      </c>
      <c r="G3" s="49" t="s">
        <v>28</v>
      </c>
      <c r="H3" s="49" t="s">
        <v>3</v>
      </c>
      <c r="I3" s="49" t="s">
        <v>4</v>
      </c>
      <c r="J3" s="49"/>
      <c r="K3" s="49"/>
      <c r="L3" s="53"/>
    </row>
    <row r="4" spans="1:12" ht="16.5" customHeight="1">
      <c r="A4" s="44"/>
      <c r="B4" s="47"/>
      <c r="C4" s="47"/>
      <c r="D4" s="47"/>
      <c r="E4" s="50"/>
      <c r="F4" s="50"/>
      <c r="G4" s="50"/>
      <c r="H4" s="50"/>
      <c r="I4" s="50" t="s">
        <v>30</v>
      </c>
      <c r="J4" s="50" t="s">
        <v>5</v>
      </c>
      <c r="K4" s="50"/>
      <c r="L4" s="54"/>
    </row>
    <row r="5" spans="1:12" ht="16.5" customHeight="1">
      <c r="A5" s="44"/>
      <c r="B5" s="47"/>
      <c r="C5" s="47"/>
      <c r="D5" s="47"/>
      <c r="E5" s="50"/>
      <c r="F5" s="50"/>
      <c r="G5" s="50"/>
      <c r="H5" s="50"/>
      <c r="I5" s="50"/>
      <c r="J5" s="50" t="s">
        <v>6</v>
      </c>
      <c r="K5" s="50"/>
      <c r="L5" s="54" t="s">
        <v>7</v>
      </c>
    </row>
    <row r="6" spans="1:12" ht="45.75" customHeight="1">
      <c r="A6" s="44"/>
      <c r="B6" s="47"/>
      <c r="C6" s="47"/>
      <c r="D6" s="47"/>
      <c r="E6" s="50"/>
      <c r="F6" s="50"/>
      <c r="G6" s="50"/>
      <c r="H6" s="50"/>
      <c r="I6" s="50"/>
      <c r="J6" s="29" t="s">
        <v>25</v>
      </c>
      <c r="K6" s="29" t="s">
        <v>8</v>
      </c>
      <c r="L6" s="54"/>
    </row>
    <row r="7" spans="1:12" ht="24.75" customHeight="1" hidden="1">
      <c r="A7" s="45"/>
      <c r="B7" s="48"/>
      <c r="C7" s="48"/>
      <c r="D7" s="48"/>
      <c r="E7" s="51"/>
      <c r="F7" s="51"/>
      <c r="G7" s="51"/>
      <c r="H7" s="51"/>
      <c r="I7" s="51"/>
      <c r="J7" s="30"/>
      <c r="K7" s="37"/>
      <c r="L7" s="55"/>
    </row>
    <row r="8" spans="1:12" ht="12.75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40">
        <v>12</v>
      </c>
    </row>
    <row r="9" spans="1:12" s="7" customFormat="1" ht="45.75" customHeight="1">
      <c r="A9" s="9" t="s">
        <v>9</v>
      </c>
      <c r="B9" s="10" t="s">
        <v>10</v>
      </c>
      <c r="C9" s="10" t="s">
        <v>11</v>
      </c>
      <c r="D9" s="11" t="s">
        <v>23</v>
      </c>
      <c r="E9" s="31" t="s">
        <v>12</v>
      </c>
      <c r="F9" s="14">
        <v>7683742</v>
      </c>
      <c r="G9" s="13" t="s">
        <v>13</v>
      </c>
      <c r="H9" s="14">
        <v>6196322</v>
      </c>
      <c r="I9" s="12">
        <f>433101+266234+269938</f>
        <v>969273</v>
      </c>
      <c r="J9" s="14">
        <v>235780</v>
      </c>
      <c r="K9" s="14">
        <f>I9-J9</f>
        <v>733493</v>
      </c>
      <c r="L9" s="15">
        <v>0</v>
      </c>
    </row>
    <row r="10" spans="1:12" s="7" customFormat="1" ht="21" customHeight="1">
      <c r="A10" s="16" t="s">
        <v>20</v>
      </c>
      <c r="B10" s="17">
        <v>750</v>
      </c>
      <c r="C10" s="17">
        <v>75023</v>
      </c>
      <c r="D10" s="17">
        <v>6050</v>
      </c>
      <c r="E10" s="32" t="s">
        <v>21</v>
      </c>
      <c r="F10" s="20">
        <v>62400</v>
      </c>
      <c r="G10" s="19" t="s">
        <v>22</v>
      </c>
      <c r="H10" s="20">
        <v>0</v>
      </c>
      <c r="I10" s="18">
        <f>SUM(J10:L10)</f>
        <v>15600</v>
      </c>
      <c r="J10" s="20">
        <v>0</v>
      </c>
      <c r="K10" s="20">
        <v>15600</v>
      </c>
      <c r="L10" s="21">
        <v>0</v>
      </c>
    </row>
    <row r="11" spans="1:12" s="7" customFormat="1" ht="21" customHeight="1">
      <c r="A11" s="16" t="s">
        <v>14</v>
      </c>
      <c r="B11" s="17">
        <v>900</v>
      </c>
      <c r="C11" s="17">
        <v>90001</v>
      </c>
      <c r="D11" s="17">
        <v>6050</v>
      </c>
      <c r="E11" s="32" t="s">
        <v>15</v>
      </c>
      <c r="F11" s="20">
        <v>11197889</v>
      </c>
      <c r="G11" s="19" t="s">
        <v>16</v>
      </c>
      <c r="H11" s="20">
        <v>121959.74</v>
      </c>
      <c r="I11" s="18">
        <v>3476</v>
      </c>
      <c r="J11" s="20">
        <v>0</v>
      </c>
      <c r="K11" s="20">
        <v>3476</v>
      </c>
      <c r="L11" s="21">
        <v>0</v>
      </c>
    </row>
    <row r="12" spans="1:12" s="7" customFormat="1" ht="57" customHeight="1">
      <c r="A12" s="22" t="s">
        <v>17</v>
      </c>
      <c r="B12" s="23">
        <v>921</v>
      </c>
      <c r="C12" s="23">
        <v>92120</v>
      </c>
      <c r="D12" s="24" t="s">
        <v>23</v>
      </c>
      <c r="E12" s="33" t="s">
        <v>24</v>
      </c>
      <c r="F12" s="27">
        <v>1761832</v>
      </c>
      <c r="G12" s="26" t="s">
        <v>18</v>
      </c>
      <c r="H12" s="27">
        <v>1629697</v>
      </c>
      <c r="I12" s="25">
        <f>11633+16000+7000</f>
        <v>34633</v>
      </c>
      <c r="J12" s="27">
        <v>9883</v>
      </c>
      <c r="K12" s="27">
        <f>I12-J12</f>
        <v>24750</v>
      </c>
      <c r="L12" s="28">
        <v>0</v>
      </c>
    </row>
    <row r="13" spans="1:12" ht="33.75" customHeight="1">
      <c r="A13" s="56" t="s">
        <v>19</v>
      </c>
      <c r="B13" s="57"/>
      <c r="C13" s="57"/>
      <c r="D13" s="57"/>
      <c r="E13" s="57"/>
      <c r="F13" s="34">
        <f>SUM(F9:F12)</f>
        <v>20705863</v>
      </c>
      <c r="G13" s="36"/>
      <c r="H13" s="34">
        <f>SUM(H9:H12)</f>
        <v>7947978.74</v>
      </c>
      <c r="I13" s="34">
        <f>SUM(I9:I12)</f>
        <v>1022982</v>
      </c>
      <c r="J13" s="34">
        <f>SUM(J9:J12)</f>
        <v>245663</v>
      </c>
      <c r="K13" s="34">
        <f>SUM(K9:K12)</f>
        <v>777319</v>
      </c>
      <c r="L13" s="35">
        <v>0</v>
      </c>
    </row>
    <row r="14" spans="1:12" ht="57" customHeight="1">
      <c r="A14" s="52"/>
      <c r="B14" s="52"/>
      <c r="C14" s="52"/>
      <c r="D14" s="52"/>
      <c r="E14" s="52"/>
      <c r="F14" s="52"/>
      <c r="K14" s="1"/>
      <c r="L14" s="2"/>
    </row>
    <row r="15" spans="5:12" ht="12.75">
      <c r="E15" s="3"/>
      <c r="F15" s="2"/>
      <c r="I15" s="4"/>
      <c r="J15" s="5"/>
      <c r="K15" s="6"/>
      <c r="L15" s="2"/>
    </row>
    <row r="16" spans="5:12" ht="12.75">
      <c r="E16" s="3"/>
      <c r="F16" s="2"/>
      <c r="I16" s="4"/>
      <c r="J16" s="4"/>
      <c r="K16" s="6"/>
      <c r="L16" s="2"/>
    </row>
    <row r="17" spans="6:12" ht="12.75">
      <c r="F17" s="2"/>
      <c r="L17" s="2"/>
    </row>
    <row r="18" ht="12.75">
      <c r="L18" s="2"/>
    </row>
    <row r="19" ht="12.75">
      <c r="L19" s="2"/>
    </row>
    <row r="20" ht="12.75">
      <c r="L20" s="2"/>
    </row>
  </sheetData>
  <sheetProtection/>
  <mergeCells count="17">
    <mergeCell ref="A14:F14"/>
    <mergeCell ref="I3:L3"/>
    <mergeCell ref="I4:I7"/>
    <mergeCell ref="J4:L4"/>
    <mergeCell ref="J5:K5"/>
    <mergeCell ref="L5:L7"/>
    <mergeCell ref="A13:E13"/>
    <mergeCell ref="E1:L1"/>
    <mergeCell ref="A2:L2"/>
    <mergeCell ref="A3:A7"/>
    <mergeCell ref="B3:B7"/>
    <mergeCell ref="C3:C7"/>
    <mergeCell ref="D3:D7"/>
    <mergeCell ref="E3:E7"/>
    <mergeCell ref="F3:F7"/>
    <mergeCell ref="G3:G7"/>
    <mergeCell ref="H3:H7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Janowice Wielkie</cp:lastModifiedBy>
  <cp:lastPrinted>2012-09-20T06:52:44Z</cp:lastPrinted>
  <dcterms:created xsi:type="dcterms:W3CDTF">2012-08-03T12:45:41Z</dcterms:created>
  <dcterms:modified xsi:type="dcterms:W3CDTF">2012-09-28T07:58:21Z</dcterms:modified>
  <cp:category/>
  <cp:version/>
  <cp:contentType/>
  <cp:contentStatus/>
</cp:coreProperties>
</file>